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5930" windowHeight="7560"/>
  </bookViews>
  <sheets>
    <sheet name="F 1" sheetId="1" r:id="rId1"/>
  </sheets>
  <definedNames>
    <definedName name="_xlnm._FilterDatabase" localSheetId="0" hidden="1">'F 1'!$A$8:$V$1053</definedName>
    <definedName name="_xlnm.Print_Titles" localSheetId="0">'F 1'!$A:$A,'F 1'!$8:$8</definedName>
    <definedName name="_xlnm.Print_Area" localSheetId="0">'F 1'!$A:$V</definedName>
  </definedNames>
  <calcPr calcId="162913"/>
</workbook>
</file>

<file path=xl/calcChain.xml><?xml version="1.0" encoding="utf-8"?>
<calcChain xmlns="http://schemas.openxmlformats.org/spreadsheetml/2006/main">
  <c r="V1053" i="1" l="1"/>
  <c r="M803" i="1" l="1"/>
  <c r="I982" i="1"/>
  <c r="I874" i="1"/>
  <c r="I803" i="1"/>
  <c r="I770" i="1"/>
  <c r="P41" i="1" l="1"/>
  <c r="Q41" i="1"/>
  <c r="R41" i="1"/>
  <c r="T16" i="1"/>
  <c r="U16" i="1"/>
  <c r="V16" i="1"/>
  <c r="T17" i="1"/>
  <c r="U17" i="1"/>
  <c r="V17" i="1"/>
  <c r="T18" i="1"/>
  <c r="U18" i="1"/>
  <c r="V18" i="1"/>
  <c r="T23" i="1"/>
  <c r="U23" i="1"/>
  <c r="V23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T29" i="1"/>
  <c r="U29" i="1"/>
  <c r="V29" i="1"/>
  <c r="T30" i="1"/>
  <c r="U30" i="1"/>
  <c r="V30" i="1"/>
  <c r="T31" i="1"/>
  <c r="U31" i="1"/>
  <c r="V31" i="1"/>
  <c r="T32" i="1"/>
  <c r="U32" i="1"/>
  <c r="V32" i="1"/>
  <c r="T33" i="1"/>
  <c r="U33" i="1"/>
  <c r="V33" i="1"/>
  <c r="T34" i="1"/>
  <c r="U34" i="1"/>
  <c r="V34" i="1"/>
  <c r="T35" i="1"/>
  <c r="U35" i="1"/>
  <c r="V35" i="1"/>
  <c r="T36" i="1"/>
  <c r="U36" i="1"/>
  <c r="V36" i="1"/>
  <c r="T37" i="1"/>
  <c r="U37" i="1"/>
  <c r="V37" i="1"/>
  <c r="T38" i="1"/>
  <c r="U38" i="1"/>
  <c r="V38" i="1"/>
  <c r="T39" i="1"/>
  <c r="U39" i="1"/>
  <c r="V39" i="1"/>
  <c r="T40" i="1"/>
  <c r="U40" i="1"/>
  <c r="V40" i="1"/>
  <c r="T41" i="1"/>
  <c r="U41" i="1"/>
  <c r="V41" i="1"/>
  <c r="T46" i="1"/>
  <c r="U46" i="1"/>
  <c r="V46" i="1"/>
  <c r="T47" i="1"/>
  <c r="U47" i="1"/>
  <c r="V47" i="1"/>
  <c r="T48" i="1"/>
  <c r="U48" i="1"/>
  <c r="V48" i="1"/>
  <c r="T49" i="1"/>
  <c r="U49" i="1"/>
  <c r="V49" i="1"/>
  <c r="T50" i="1"/>
  <c r="U50" i="1"/>
  <c r="V50" i="1"/>
  <c r="T51" i="1"/>
  <c r="U51" i="1"/>
  <c r="V51" i="1"/>
  <c r="T52" i="1"/>
  <c r="U52" i="1"/>
  <c r="V52" i="1"/>
  <c r="T53" i="1"/>
  <c r="U53" i="1"/>
  <c r="V53" i="1"/>
  <c r="T54" i="1"/>
  <c r="U54" i="1"/>
  <c r="V54" i="1"/>
  <c r="T55" i="1"/>
  <c r="U55" i="1"/>
  <c r="V55" i="1"/>
  <c r="T56" i="1"/>
  <c r="U56" i="1"/>
  <c r="V56" i="1"/>
  <c r="T57" i="1"/>
  <c r="U57" i="1"/>
  <c r="V57" i="1"/>
  <c r="T58" i="1"/>
  <c r="U58" i="1"/>
  <c r="V58" i="1"/>
  <c r="T59" i="1"/>
  <c r="U59" i="1"/>
  <c r="V59" i="1"/>
  <c r="T60" i="1"/>
  <c r="U60" i="1"/>
  <c r="V60" i="1"/>
  <c r="T61" i="1"/>
  <c r="U61" i="1"/>
  <c r="V61" i="1"/>
  <c r="T62" i="1"/>
  <c r="U62" i="1"/>
  <c r="V62" i="1"/>
  <c r="T63" i="1"/>
  <c r="U63" i="1"/>
  <c r="V63" i="1"/>
  <c r="T64" i="1"/>
  <c r="U64" i="1"/>
  <c r="V64" i="1"/>
  <c r="T65" i="1"/>
  <c r="U65" i="1"/>
  <c r="V65" i="1"/>
  <c r="T66" i="1"/>
  <c r="U66" i="1"/>
  <c r="V66" i="1"/>
  <c r="T67" i="1"/>
  <c r="U67" i="1"/>
  <c r="V67" i="1"/>
  <c r="T68" i="1"/>
  <c r="U68" i="1"/>
  <c r="V68" i="1"/>
  <c r="T69" i="1"/>
  <c r="U69" i="1"/>
  <c r="V69" i="1"/>
  <c r="T70" i="1"/>
  <c r="U70" i="1"/>
  <c r="V70" i="1"/>
  <c r="T71" i="1"/>
  <c r="U71" i="1"/>
  <c r="V71" i="1"/>
  <c r="T72" i="1"/>
  <c r="U72" i="1"/>
  <c r="V72" i="1"/>
  <c r="T77" i="1"/>
  <c r="U77" i="1"/>
  <c r="V77" i="1"/>
  <c r="T78" i="1"/>
  <c r="U78" i="1"/>
  <c r="V78" i="1"/>
  <c r="T79" i="1"/>
  <c r="U79" i="1"/>
  <c r="V79" i="1"/>
  <c r="T80" i="1"/>
  <c r="U80" i="1"/>
  <c r="V80" i="1"/>
  <c r="T81" i="1"/>
  <c r="U81" i="1"/>
  <c r="V81" i="1"/>
  <c r="T82" i="1"/>
  <c r="U82" i="1"/>
  <c r="V82" i="1"/>
  <c r="T83" i="1"/>
  <c r="U83" i="1"/>
  <c r="V83" i="1"/>
  <c r="T84" i="1"/>
  <c r="U84" i="1"/>
  <c r="V84" i="1"/>
  <c r="T89" i="1"/>
  <c r="U89" i="1"/>
  <c r="V89" i="1"/>
  <c r="T90" i="1"/>
  <c r="U90" i="1"/>
  <c r="V90" i="1"/>
  <c r="T91" i="1"/>
  <c r="U91" i="1"/>
  <c r="V91" i="1"/>
  <c r="T92" i="1"/>
  <c r="U92" i="1"/>
  <c r="V92" i="1"/>
  <c r="T93" i="1"/>
  <c r="U93" i="1"/>
  <c r="V93" i="1"/>
  <c r="T94" i="1"/>
  <c r="U94" i="1"/>
  <c r="V94" i="1"/>
  <c r="T95" i="1"/>
  <c r="U95" i="1"/>
  <c r="V95" i="1"/>
  <c r="T96" i="1"/>
  <c r="U96" i="1"/>
  <c r="V96" i="1"/>
  <c r="T97" i="1"/>
  <c r="U97" i="1"/>
  <c r="V97" i="1"/>
  <c r="T98" i="1"/>
  <c r="U98" i="1"/>
  <c r="V98" i="1"/>
  <c r="T99" i="1"/>
  <c r="U99" i="1"/>
  <c r="V99" i="1"/>
  <c r="T100" i="1"/>
  <c r="U100" i="1"/>
  <c r="V100" i="1"/>
  <c r="T101" i="1"/>
  <c r="U101" i="1"/>
  <c r="V101" i="1"/>
  <c r="T102" i="1"/>
  <c r="U102" i="1"/>
  <c r="V102" i="1"/>
  <c r="T103" i="1"/>
  <c r="U103" i="1"/>
  <c r="V103" i="1"/>
  <c r="T104" i="1"/>
  <c r="U104" i="1"/>
  <c r="V104" i="1"/>
  <c r="T105" i="1"/>
  <c r="U105" i="1"/>
  <c r="V105" i="1"/>
  <c r="T106" i="1"/>
  <c r="U106" i="1"/>
  <c r="V106" i="1"/>
  <c r="T107" i="1"/>
  <c r="U107" i="1"/>
  <c r="V107" i="1"/>
  <c r="T108" i="1"/>
  <c r="U108" i="1"/>
  <c r="V108" i="1"/>
  <c r="T109" i="1"/>
  <c r="U109" i="1"/>
  <c r="V109" i="1"/>
  <c r="T110" i="1"/>
  <c r="U110" i="1"/>
  <c r="V110" i="1"/>
  <c r="T111" i="1"/>
  <c r="U111" i="1"/>
  <c r="V111" i="1"/>
  <c r="T112" i="1"/>
  <c r="U112" i="1"/>
  <c r="V112" i="1"/>
  <c r="T113" i="1"/>
  <c r="U113" i="1"/>
  <c r="V113" i="1"/>
  <c r="T114" i="1"/>
  <c r="U114" i="1"/>
  <c r="V114" i="1"/>
  <c r="T115" i="1"/>
  <c r="U115" i="1"/>
  <c r="V115" i="1"/>
  <c r="T116" i="1"/>
  <c r="U116" i="1"/>
  <c r="V116" i="1"/>
  <c r="T117" i="1"/>
  <c r="U117" i="1"/>
  <c r="V117" i="1"/>
  <c r="T122" i="1"/>
  <c r="U122" i="1"/>
  <c r="V122" i="1"/>
  <c r="T123" i="1"/>
  <c r="U123" i="1"/>
  <c r="V123" i="1"/>
  <c r="T124" i="1"/>
  <c r="U124" i="1"/>
  <c r="V124" i="1"/>
  <c r="T125" i="1"/>
  <c r="U125" i="1"/>
  <c r="V125" i="1"/>
  <c r="T126" i="1"/>
  <c r="U126" i="1"/>
  <c r="V126" i="1"/>
  <c r="T127" i="1"/>
  <c r="U127" i="1"/>
  <c r="V127" i="1"/>
  <c r="T128" i="1"/>
  <c r="U128" i="1"/>
  <c r="V128" i="1"/>
  <c r="T129" i="1"/>
  <c r="U129" i="1"/>
  <c r="V129" i="1"/>
  <c r="T130" i="1"/>
  <c r="U130" i="1"/>
  <c r="V130" i="1"/>
  <c r="T131" i="1"/>
  <c r="U131" i="1"/>
  <c r="V131" i="1"/>
  <c r="T132" i="1"/>
  <c r="U132" i="1"/>
  <c r="V132" i="1"/>
  <c r="T133" i="1"/>
  <c r="U133" i="1"/>
  <c r="V133" i="1"/>
  <c r="T134" i="1"/>
  <c r="U134" i="1"/>
  <c r="V134" i="1"/>
  <c r="T135" i="1"/>
  <c r="U135" i="1"/>
  <c r="V135" i="1"/>
  <c r="T136" i="1"/>
  <c r="U136" i="1"/>
  <c r="V136" i="1"/>
  <c r="T137" i="1"/>
  <c r="U137" i="1"/>
  <c r="V137" i="1"/>
  <c r="T138" i="1"/>
  <c r="U138" i="1"/>
  <c r="V138" i="1"/>
  <c r="T139" i="1"/>
  <c r="U139" i="1"/>
  <c r="V139" i="1"/>
  <c r="T140" i="1"/>
  <c r="U140" i="1"/>
  <c r="V140" i="1"/>
  <c r="T141" i="1"/>
  <c r="U141" i="1"/>
  <c r="V141" i="1"/>
  <c r="T142" i="1"/>
  <c r="U142" i="1"/>
  <c r="V142" i="1"/>
  <c r="T143" i="1"/>
  <c r="U143" i="1"/>
  <c r="V143" i="1"/>
  <c r="T144" i="1"/>
  <c r="U144" i="1"/>
  <c r="V144" i="1"/>
  <c r="T145" i="1"/>
  <c r="U145" i="1"/>
  <c r="V145" i="1"/>
  <c r="T146" i="1"/>
  <c r="U146" i="1"/>
  <c r="V146" i="1"/>
  <c r="T147" i="1"/>
  <c r="U147" i="1"/>
  <c r="V147" i="1"/>
  <c r="T148" i="1"/>
  <c r="U148" i="1"/>
  <c r="V148" i="1"/>
  <c r="T149" i="1"/>
  <c r="U149" i="1"/>
  <c r="V149" i="1"/>
  <c r="T150" i="1"/>
  <c r="U150" i="1"/>
  <c r="V150" i="1"/>
  <c r="T151" i="1"/>
  <c r="U151" i="1"/>
  <c r="V151" i="1"/>
  <c r="T152" i="1"/>
  <c r="U152" i="1"/>
  <c r="V152" i="1"/>
  <c r="T153" i="1"/>
  <c r="U153" i="1"/>
  <c r="V153" i="1"/>
  <c r="T154" i="1"/>
  <c r="U154" i="1"/>
  <c r="V154" i="1"/>
  <c r="T155" i="1"/>
  <c r="U155" i="1"/>
  <c r="V155" i="1"/>
  <c r="T156" i="1"/>
  <c r="U156" i="1"/>
  <c r="V156" i="1"/>
  <c r="T157" i="1"/>
  <c r="U157" i="1"/>
  <c r="V157" i="1"/>
  <c r="T158" i="1"/>
  <c r="U158" i="1"/>
  <c r="V158" i="1"/>
  <c r="T159" i="1"/>
  <c r="U159" i="1"/>
  <c r="V159" i="1"/>
  <c r="T164" i="1"/>
  <c r="U164" i="1"/>
  <c r="V164" i="1"/>
  <c r="T165" i="1"/>
  <c r="U165" i="1"/>
  <c r="V165" i="1"/>
  <c r="T166" i="1"/>
  <c r="U166" i="1"/>
  <c r="V166" i="1"/>
  <c r="T167" i="1"/>
  <c r="U167" i="1"/>
  <c r="V167" i="1"/>
  <c r="T168" i="1"/>
  <c r="U168" i="1"/>
  <c r="V168" i="1"/>
  <c r="T169" i="1"/>
  <c r="U169" i="1"/>
  <c r="V169" i="1"/>
  <c r="T170" i="1"/>
  <c r="U170" i="1"/>
  <c r="V170" i="1"/>
  <c r="T171" i="1"/>
  <c r="U171" i="1"/>
  <c r="V171" i="1"/>
  <c r="T172" i="1"/>
  <c r="U172" i="1"/>
  <c r="V172" i="1"/>
  <c r="T173" i="1"/>
  <c r="U173" i="1"/>
  <c r="V173" i="1"/>
  <c r="T174" i="1"/>
  <c r="U174" i="1"/>
  <c r="V174" i="1"/>
  <c r="T175" i="1"/>
  <c r="U175" i="1"/>
  <c r="V175" i="1"/>
  <c r="T176" i="1"/>
  <c r="U176" i="1"/>
  <c r="V176" i="1"/>
  <c r="T177" i="1"/>
  <c r="U177" i="1"/>
  <c r="V177" i="1"/>
  <c r="T178" i="1"/>
  <c r="U178" i="1"/>
  <c r="V178" i="1"/>
  <c r="T179" i="1"/>
  <c r="U179" i="1"/>
  <c r="V179" i="1"/>
  <c r="T180" i="1"/>
  <c r="U180" i="1"/>
  <c r="V180" i="1"/>
  <c r="T181" i="1"/>
  <c r="U181" i="1"/>
  <c r="V181" i="1"/>
  <c r="T182" i="1"/>
  <c r="U182" i="1"/>
  <c r="V182" i="1"/>
  <c r="T183" i="1"/>
  <c r="U183" i="1"/>
  <c r="V183" i="1"/>
  <c r="T184" i="1"/>
  <c r="U184" i="1"/>
  <c r="V184" i="1"/>
  <c r="T185" i="1"/>
  <c r="U185" i="1"/>
  <c r="V185" i="1"/>
  <c r="T186" i="1"/>
  <c r="U186" i="1"/>
  <c r="V186" i="1"/>
  <c r="T187" i="1"/>
  <c r="U187" i="1"/>
  <c r="V187" i="1"/>
  <c r="T188" i="1"/>
  <c r="U188" i="1"/>
  <c r="V188" i="1"/>
  <c r="T189" i="1"/>
  <c r="U189" i="1"/>
  <c r="V189" i="1"/>
  <c r="T190" i="1"/>
  <c r="U190" i="1"/>
  <c r="V190" i="1"/>
  <c r="T191" i="1"/>
  <c r="U191" i="1"/>
  <c r="V191" i="1"/>
  <c r="T196" i="1"/>
  <c r="U196" i="1"/>
  <c r="V196" i="1"/>
  <c r="T197" i="1"/>
  <c r="U197" i="1"/>
  <c r="V197" i="1"/>
  <c r="T198" i="1"/>
  <c r="U198" i="1"/>
  <c r="V198" i="1"/>
  <c r="T199" i="1"/>
  <c r="U199" i="1"/>
  <c r="V199" i="1"/>
  <c r="T200" i="1"/>
  <c r="U200" i="1"/>
  <c r="V200" i="1"/>
  <c r="T201" i="1"/>
  <c r="U201" i="1"/>
  <c r="V201" i="1"/>
  <c r="T202" i="1"/>
  <c r="U202" i="1"/>
  <c r="V202" i="1"/>
  <c r="T203" i="1"/>
  <c r="U203" i="1"/>
  <c r="V203" i="1"/>
  <c r="T204" i="1"/>
  <c r="U204" i="1"/>
  <c r="V204" i="1"/>
  <c r="T205" i="1"/>
  <c r="U205" i="1"/>
  <c r="V205" i="1"/>
  <c r="T206" i="1"/>
  <c r="U206" i="1"/>
  <c r="V206" i="1"/>
  <c r="T207" i="1"/>
  <c r="U207" i="1"/>
  <c r="V207" i="1"/>
  <c r="T208" i="1"/>
  <c r="U208" i="1"/>
  <c r="V208" i="1"/>
  <c r="T209" i="1"/>
  <c r="U209" i="1"/>
  <c r="V209" i="1"/>
  <c r="T210" i="1"/>
  <c r="U210" i="1"/>
  <c r="V210" i="1"/>
  <c r="T211" i="1"/>
  <c r="U211" i="1"/>
  <c r="V211" i="1"/>
  <c r="T212" i="1"/>
  <c r="U212" i="1"/>
  <c r="V212" i="1"/>
  <c r="T213" i="1"/>
  <c r="U213" i="1"/>
  <c r="V213" i="1"/>
  <c r="T214" i="1"/>
  <c r="U214" i="1"/>
  <c r="V214" i="1"/>
  <c r="T215" i="1"/>
  <c r="U215" i="1"/>
  <c r="V215" i="1"/>
  <c r="T216" i="1"/>
  <c r="U216" i="1"/>
  <c r="V216" i="1"/>
  <c r="T217" i="1"/>
  <c r="U217" i="1"/>
  <c r="V217" i="1"/>
  <c r="T218" i="1"/>
  <c r="U218" i="1"/>
  <c r="V218" i="1"/>
  <c r="T219" i="1"/>
  <c r="U219" i="1"/>
  <c r="V219" i="1"/>
  <c r="T220" i="1"/>
  <c r="U220" i="1"/>
  <c r="V220" i="1"/>
  <c r="T221" i="1"/>
  <c r="U221" i="1"/>
  <c r="V221" i="1"/>
  <c r="T222" i="1"/>
  <c r="U222" i="1"/>
  <c r="V222" i="1"/>
  <c r="T223" i="1"/>
  <c r="U223" i="1"/>
  <c r="V223" i="1"/>
  <c r="T224" i="1"/>
  <c r="U224" i="1"/>
  <c r="V224" i="1"/>
  <c r="T229" i="1"/>
  <c r="U229" i="1"/>
  <c r="V229" i="1"/>
  <c r="T230" i="1"/>
  <c r="U230" i="1"/>
  <c r="V230" i="1"/>
  <c r="T231" i="1"/>
  <c r="U231" i="1"/>
  <c r="V231" i="1"/>
  <c r="T232" i="1"/>
  <c r="U232" i="1"/>
  <c r="V232" i="1"/>
  <c r="T233" i="1"/>
  <c r="U233" i="1"/>
  <c r="V233" i="1"/>
  <c r="T234" i="1"/>
  <c r="U234" i="1"/>
  <c r="V234" i="1"/>
  <c r="T235" i="1"/>
  <c r="U235" i="1"/>
  <c r="V235" i="1"/>
  <c r="T236" i="1"/>
  <c r="U236" i="1"/>
  <c r="V236" i="1"/>
  <c r="T237" i="1"/>
  <c r="U237" i="1"/>
  <c r="V237" i="1"/>
  <c r="T238" i="1"/>
  <c r="U238" i="1"/>
  <c r="V238" i="1"/>
  <c r="T239" i="1"/>
  <c r="U239" i="1"/>
  <c r="V239" i="1"/>
  <c r="T240" i="1"/>
  <c r="U240" i="1"/>
  <c r="V240" i="1"/>
  <c r="T241" i="1"/>
  <c r="U241" i="1"/>
  <c r="V241" i="1"/>
  <c r="T242" i="1"/>
  <c r="U242" i="1"/>
  <c r="V242" i="1"/>
  <c r="T243" i="1"/>
  <c r="U243" i="1"/>
  <c r="V243" i="1"/>
  <c r="T244" i="1"/>
  <c r="U244" i="1"/>
  <c r="V244" i="1"/>
  <c r="T245" i="1"/>
  <c r="U245" i="1"/>
  <c r="V245" i="1"/>
  <c r="T246" i="1"/>
  <c r="U246" i="1"/>
  <c r="V246" i="1"/>
  <c r="T247" i="1"/>
  <c r="U247" i="1"/>
  <c r="V247" i="1"/>
  <c r="T248" i="1"/>
  <c r="U248" i="1"/>
  <c r="V248" i="1"/>
  <c r="T249" i="1"/>
  <c r="U249" i="1"/>
  <c r="V249" i="1"/>
  <c r="T250" i="1"/>
  <c r="U250" i="1"/>
  <c r="V250" i="1"/>
  <c r="T251" i="1"/>
  <c r="U251" i="1"/>
  <c r="V251" i="1"/>
  <c r="T252" i="1"/>
  <c r="U252" i="1"/>
  <c r="V252" i="1"/>
  <c r="T253" i="1"/>
  <c r="U253" i="1"/>
  <c r="V253" i="1"/>
  <c r="T254" i="1"/>
  <c r="U254" i="1"/>
  <c r="V254" i="1"/>
  <c r="T255" i="1"/>
  <c r="U255" i="1"/>
  <c r="V255" i="1"/>
  <c r="T256" i="1"/>
  <c r="U256" i="1"/>
  <c r="V256" i="1"/>
  <c r="T261" i="1"/>
  <c r="U261" i="1"/>
  <c r="V261" i="1"/>
  <c r="T262" i="1"/>
  <c r="U262" i="1"/>
  <c r="V262" i="1"/>
  <c r="T263" i="1"/>
  <c r="U263" i="1"/>
  <c r="V263" i="1"/>
  <c r="T264" i="1"/>
  <c r="U264" i="1"/>
  <c r="V264" i="1"/>
  <c r="T265" i="1"/>
  <c r="U265" i="1"/>
  <c r="V265" i="1"/>
  <c r="T266" i="1"/>
  <c r="U266" i="1"/>
  <c r="V266" i="1"/>
  <c r="T267" i="1"/>
  <c r="U267" i="1"/>
  <c r="V267" i="1"/>
  <c r="T268" i="1"/>
  <c r="U268" i="1"/>
  <c r="V268" i="1"/>
  <c r="T269" i="1"/>
  <c r="U269" i="1"/>
  <c r="V269" i="1"/>
  <c r="T270" i="1"/>
  <c r="U270" i="1"/>
  <c r="V270" i="1"/>
  <c r="T271" i="1"/>
  <c r="U271" i="1"/>
  <c r="V271" i="1"/>
  <c r="T272" i="1"/>
  <c r="U272" i="1"/>
  <c r="V272" i="1"/>
  <c r="T273" i="1"/>
  <c r="U273" i="1"/>
  <c r="V273" i="1"/>
  <c r="T274" i="1"/>
  <c r="U274" i="1"/>
  <c r="V274" i="1"/>
  <c r="T275" i="1"/>
  <c r="U275" i="1"/>
  <c r="V275" i="1"/>
  <c r="T276" i="1"/>
  <c r="U276" i="1"/>
  <c r="V276" i="1"/>
  <c r="T277" i="1"/>
  <c r="U277" i="1"/>
  <c r="V277" i="1"/>
  <c r="T278" i="1"/>
  <c r="U278" i="1"/>
  <c r="V278" i="1"/>
  <c r="T279" i="1"/>
  <c r="U279" i="1"/>
  <c r="V279" i="1"/>
  <c r="T280" i="1"/>
  <c r="U280" i="1"/>
  <c r="V280" i="1"/>
  <c r="T281" i="1"/>
  <c r="U281" i="1"/>
  <c r="V281" i="1"/>
  <c r="T282" i="1"/>
  <c r="U282" i="1"/>
  <c r="V282" i="1"/>
  <c r="T283" i="1"/>
  <c r="U283" i="1"/>
  <c r="V283" i="1"/>
  <c r="T284" i="1"/>
  <c r="U284" i="1"/>
  <c r="V284" i="1"/>
  <c r="T289" i="1"/>
  <c r="U289" i="1"/>
  <c r="V289" i="1"/>
  <c r="T290" i="1"/>
  <c r="U290" i="1"/>
  <c r="V290" i="1"/>
  <c r="T291" i="1"/>
  <c r="U291" i="1"/>
  <c r="V291" i="1"/>
  <c r="T292" i="1"/>
  <c r="U292" i="1"/>
  <c r="V292" i="1"/>
  <c r="T293" i="1"/>
  <c r="U293" i="1"/>
  <c r="V293" i="1"/>
  <c r="T294" i="1"/>
  <c r="U294" i="1"/>
  <c r="V294" i="1"/>
  <c r="T295" i="1"/>
  <c r="U295" i="1"/>
  <c r="V295" i="1"/>
  <c r="T296" i="1"/>
  <c r="U296" i="1"/>
  <c r="V296" i="1"/>
  <c r="T297" i="1"/>
  <c r="U297" i="1"/>
  <c r="V297" i="1"/>
  <c r="T298" i="1"/>
  <c r="U298" i="1"/>
  <c r="V298" i="1"/>
  <c r="T299" i="1"/>
  <c r="U299" i="1"/>
  <c r="V299" i="1"/>
  <c r="T300" i="1"/>
  <c r="U300" i="1"/>
  <c r="V300" i="1"/>
  <c r="T301" i="1"/>
  <c r="U301" i="1"/>
  <c r="V301" i="1"/>
  <c r="T302" i="1"/>
  <c r="U302" i="1"/>
  <c r="V302" i="1"/>
  <c r="T303" i="1"/>
  <c r="U303" i="1"/>
  <c r="V303" i="1"/>
  <c r="T304" i="1"/>
  <c r="U304" i="1"/>
  <c r="V304" i="1"/>
  <c r="T305" i="1"/>
  <c r="U305" i="1"/>
  <c r="V305" i="1"/>
  <c r="T306" i="1"/>
  <c r="U306" i="1"/>
  <c r="V306" i="1"/>
  <c r="T307" i="1"/>
  <c r="U307" i="1"/>
  <c r="V307" i="1"/>
  <c r="T308" i="1"/>
  <c r="U308" i="1"/>
  <c r="V308" i="1"/>
  <c r="T309" i="1"/>
  <c r="U309" i="1"/>
  <c r="V309" i="1"/>
  <c r="T310" i="1"/>
  <c r="U310" i="1"/>
  <c r="V310" i="1"/>
  <c r="T311" i="1"/>
  <c r="U311" i="1"/>
  <c r="V311" i="1"/>
  <c r="T312" i="1"/>
  <c r="U312" i="1"/>
  <c r="V312" i="1"/>
  <c r="T313" i="1"/>
  <c r="U313" i="1"/>
  <c r="V313" i="1"/>
  <c r="T314" i="1"/>
  <c r="U314" i="1"/>
  <c r="V314" i="1"/>
  <c r="T319" i="1"/>
  <c r="U319" i="1"/>
  <c r="V319" i="1"/>
  <c r="T320" i="1"/>
  <c r="U320" i="1"/>
  <c r="V320" i="1"/>
  <c r="T321" i="1"/>
  <c r="U321" i="1"/>
  <c r="V321" i="1"/>
  <c r="T322" i="1"/>
  <c r="U322" i="1"/>
  <c r="V322" i="1"/>
  <c r="T323" i="1"/>
  <c r="U323" i="1"/>
  <c r="V323" i="1"/>
  <c r="T324" i="1"/>
  <c r="U324" i="1"/>
  <c r="V324" i="1"/>
  <c r="T325" i="1"/>
  <c r="U325" i="1"/>
  <c r="V325" i="1"/>
  <c r="T326" i="1"/>
  <c r="U326" i="1"/>
  <c r="V326" i="1"/>
  <c r="T327" i="1"/>
  <c r="U327" i="1"/>
  <c r="V327" i="1"/>
  <c r="T328" i="1"/>
  <c r="U328" i="1"/>
  <c r="V328" i="1"/>
  <c r="T329" i="1"/>
  <c r="U329" i="1"/>
  <c r="V329" i="1"/>
  <c r="T330" i="1"/>
  <c r="U330" i="1"/>
  <c r="V330" i="1"/>
  <c r="T331" i="1"/>
  <c r="U331" i="1"/>
  <c r="V331" i="1"/>
  <c r="T332" i="1"/>
  <c r="U332" i="1"/>
  <c r="V332" i="1"/>
  <c r="T333" i="1"/>
  <c r="U333" i="1"/>
  <c r="V333" i="1"/>
  <c r="T334" i="1"/>
  <c r="U334" i="1"/>
  <c r="V334" i="1"/>
  <c r="T335" i="1"/>
  <c r="U335" i="1"/>
  <c r="V335" i="1"/>
  <c r="T336" i="1"/>
  <c r="U336" i="1"/>
  <c r="V336" i="1"/>
  <c r="T337" i="1"/>
  <c r="U337" i="1"/>
  <c r="V337" i="1"/>
  <c r="T338" i="1"/>
  <c r="U338" i="1"/>
  <c r="V338" i="1"/>
  <c r="T339" i="1"/>
  <c r="U339" i="1"/>
  <c r="V339" i="1"/>
  <c r="T340" i="1"/>
  <c r="U340" i="1"/>
  <c r="V340" i="1"/>
  <c r="T341" i="1"/>
  <c r="U341" i="1"/>
  <c r="V341" i="1"/>
  <c r="T346" i="1"/>
  <c r="U346" i="1"/>
  <c r="V346" i="1"/>
  <c r="T347" i="1"/>
  <c r="U347" i="1"/>
  <c r="V347" i="1"/>
  <c r="T348" i="1"/>
  <c r="U348" i="1"/>
  <c r="V348" i="1"/>
  <c r="T349" i="1"/>
  <c r="U349" i="1"/>
  <c r="V349" i="1"/>
  <c r="T350" i="1"/>
  <c r="U350" i="1"/>
  <c r="V350" i="1"/>
  <c r="T351" i="1"/>
  <c r="U351" i="1"/>
  <c r="V351" i="1"/>
  <c r="T352" i="1"/>
  <c r="U352" i="1"/>
  <c r="V352" i="1"/>
  <c r="T353" i="1"/>
  <c r="U353" i="1"/>
  <c r="V353" i="1"/>
  <c r="T354" i="1"/>
  <c r="U354" i="1"/>
  <c r="V354" i="1"/>
  <c r="T355" i="1"/>
  <c r="U355" i="1"/>
  <c r="V355" i="1"/>
  <c r="T356" i="1"/>
  <c r="U356" i="1"/>
  <c r="V356" i="1"/>
  <c r="T357" i="1"/>
  <c r="U357" i="1"/>
  <c r="V357" i="1"/>
  <c r="T358" i="1"/>
  <c r="U358" i="1"/>
  <c r="V358" i="1"/>
  <c r="T359" i="1"/>
  <c r="U359" i="1"/>
  <c r="V359" i="1"/>
  <c r="T360" i="1"/>
  <c r="U360" i="1"/>
  <c r="V360" i="1"/>
  <c r="T361" i="1"/>
  <c r="U361" i="1"/>
  <c r="V361" i="1"/>
  <c r="T362" i="1"/>
  <c r="U362" i="1"/>
  <c r="V362" i="1"/>
  <c r="T363" i="1"/>
  <c r="U363" i="1"/>
  <c r="V363" i="1"/>
  <c r="T364" i="1"/>
  <c r="U364" i="1"/>
  <c r="V364" i="1"/>
  <c r="T365" i="1"/>
  <c r="U365" i="1"/>
  <c r="V365" i="1"/>
  <c r="T366" i="1"/>
  <c r="U366" i="1"/>
  <c r="V366" i="1"/>
  <c r="T367" i="1"/>
  <c r="U367" i="1"/>
  <c r="V367" i="1"/>
  <c r="T368" i="1"/>
  <c r="U368" i="1"/>
  <c r="V368" i="1"/>
  <c r="T369" i="1"/>
  <c r="U369" i="1"/>
  <c r="V369" i="1"/>
  <c r="T370" i="1"/>
  <c r="U370" i="1"/>
  <c r="V370" i="1"/>
  <c r="T371" i="1"/>
  <c r="U371" i="1"/>
  <c r="V371" i="1"/>
  <c r="T372" i="1"/>
  <c r="U372" i="1"/>
  <c r="V372" i="1"/>
  <c r="T373" i="1"/>
  <c r="U373" i="1"/>
  <c r="V373" i="1"/>
  <c r="T374" i="1"/>
  <c r="U374" i="1"/>
  <c r="V374" i="1"/>
  <c r="T379" i="1"/>
  <c r="U379" i="1"/>
  <c r="V379" i="1"/>
  <c r="T380" i="1"/>
  <c r="U380" i="1"/>
  <c r="V380" i="1"/>
  <c r="T381" i="1"/>
  <c r="U381" i="1"/>
  <c r="V381" i="1"/>
  <c r="T382" i="1"/>
  <c r="U382" i="1"/>
  <c r="V382" i="1"/>
  <c r="T383" i="1"/>
  <c r="U383" i="1"/>
  <c r="V383" i="1"/>
  <c r="T384" i="1"/>
  <c r="U384" i="1"/>
  <c r="V384" i="1"/>
  <c r="T385" i="1"/>
  <c r="U385" i="1"/>
  <c r="V385" i="1"/>
  <c r="T386" i="1"/>
  <c r="U386" i="1"/>
  <c r="V386" i="1"/>
  <c r="T387" i="1"/>
  <c r="U387" i="1"/>
  <c r="V387" i="1"/>
  <c r="T388" i="1"/>
  <c r="U388" i="1"/>
  <c r="V388" i="1"/>
  <c r="T389" i="1"/>
  <c r="U389" i="1"/>
  <c r="V389" i="1"/>
  <c r="T390" i="1"/>
  <c r="U390" i="1"/>
  <c r="V390" i="1"/>
  <c r="T395" i="1"/>
  <c r="U395" i="1"/>
  <c r="V395" i="1"/>
  <c r="T396" i="1"/>
  <c r="U396" i="1"/>
  <c r="V396" i="1"/>
  <c r="T397" i="1"/>
  <c r="U397" i="1"/>
  <c r="V397" i="1"/>
  <c r="T398" i="1"/>
  <c r="U398" i="1"/>
  <c r="V398" i="1"/>
  <c r="T399" i="1"/>
  <c r="U399" i="1"/>
  <c r="V399" i="1"/>
  <c r="T400" i="1"/>
  <c r="U400" i="1"/>
  <c r="V400" i="1"/>
  <c r="T401" i="1"/>
  <c r="U401" i="1"/>
  <c r="V401" i="1"/>
  <c r="T402" i="1"/>
  <c r="U402" i="1"/>
  <c r="V402" i="1"/>
  <c r="T403" i="1"/>
  <c r="U403" i="1"/>
  <c r="V403" i="1"/>
  <c r="T404" i="1"/>
  <c r="U404" i="1"/>
  <c r="V404" i="1"/>
  <c r="T405" i="1"/>
  <c r="U405" i="1"/>
  <c r="V405" i="1"/>
  <c r="T406" i="1"/>
  <c r="U406" i="1"/>
  <c r="V406" i="1"/>
  <c r="T407" i="1"/>
  <c r="U407" i="1"/>
  <c r="V407" i="1"/>
  <c r="T408" i="1"/>
  <c r="U408" i="1"/>
  <c r="V408" i="1"/>
  <c r="T409" i="1"/>
  <c r="U409" i="1"/>
  <c r="V409" i="1"/>
  <c r="T410" i="1"/>
  <c r="U410" i="1"/>
  <c r="V410" i="1"/>
  <c r="T411" i="1"/>
  <c r="U411" i="1"/>
  <c r="V411" i="1"/>
  <c r="T412" i="1"/>
  <c r="U412" i="1"/>
  <c r="V412" i="1"/>
  <c r="T413" i="1"/>
  <c r="U413" i="1"/>
  <c r="V413" i="1"/>
  <c r="T414" i="1"/>
  <c r="U414" i="1"/>
  <c r="V414" i="1"/>
  <c r="T415" i="1"/>
  <c r="U415" i="1"/>
  <c r="V415" i="1"/>
  <c r="T416" i="1"/>
  <c r="U416" i="1"/>
  <c r="V416" i="1"/>
  <c r="T417" i="1"/>
  <c r="U417" i="1"/>
  <c r="V417" i="1"/>
  <c r="T418" i="1"/>
  <c r="U418" i="1"/>
  <c r="V418" i="1"/>
  <c r="T419" i="1"/>
  <c r="U419" i="1"/>
  <c r="V419" i="1"/>
  <c r="T420" i="1"/>
  <c r="U420" i="1"/>
  <c r="V420" i="1"/>
  <c r="T421" i="1"/>
  <c r="U421" i="1"/>
  <c r="V421" i="1"/>
  <c r="T422" i="1"/>
  <c r="U422" i="1"/>
  <c r="V422" i="1"/>
  <c r="T423" i="1"/>
  <c r="U423" i="1"/>
  <c r="V423" i="1"/>
  <c r="T424" i="1"/>
  <c r="U424" i="1"/>
  <c r="V424" i="1"/>
  <c r="T425" i="1"/>
  <c r="U425" i="1"/>
  <c r="V425" i="1"/>
  <c r="T426" i="1"/>
  <c r="U426" i="1"/>
  <c r="V426" i="1"/>
  <c r="T427" i="1"/>
  <c r="U427" i="1"/>
  <c r="V427" i="1"/>
  <c r="T432" i="1"/>
  <c r="U432" i="1"/>
  <c r="V432" i="1"/>
  <c r="T433" i="1"/>
  <c r="U433" i="1"/>
  <c r="V433" i="1"/>
  <c r="T434" i="1"/>
  <c r="U434" i="1"/>
  <c r="V434" i="1"/>
  <c r="T435" i="1"/>
  <c r="U435" i="1"/>
  <c r="V435" i="1"/>
  <c r="T436" i="1"/>
  <c r="U436" i="1"/>
  <c r="V436" i="1"/>
  <c r="T437" i="1"/>
  <c r="U437" i="1"/>
  <c r="V437" i="1"/>
  <c r="T438" i="1"/>
  <c r="U438" i="1"/>
  <c r="V438" i="1"/>
  <c r="T439" i="1"/>
  <c r="U439" i="1"/>
  <c r="V439" i="1"/>
  <c r="T440" i="1"/>
  <c r="U440" i="1"/>
  <c r="V440" i="1"/>
  <c r="T441" i="1"/>
  <c r="U441" i="1"/>
  <c r="V441" i="1"/>
  <c r="T442" i="1"/>
  <c r="U442" i="1"/>
  <c r="V442" i="1"/>
  <c r="T443" i="1"/>
  <c r="U443" i="1"/>
  <c r="V443" i="1"/>
  <c r="T444" i="1"/>
  <c r="U444" i="1"/>
  <c r="V444" i="1"/>
  <c r="T445" i="1"/>
  <c r="U445" i="1"/>
  <c r="V445" i="1"/>
  <c r="T446" i="1"/>
  <c r="U446" i="1"/>
  <c r="V446" i="1"/>
  <c r="T447" i="1"/>
  <c r="U447" i="1"/>
  <c r="V447" i="1"/>
  <c r="T448" i="1"/>
  <c r="U448" i="1"/>
  <c r="V448" i="1"/>
  <c r="T449" i="1"/>
  <c r="U449" i="1"/>
  <c r="V449" i="1"/>
  <c r="T450" i="1"/>
  <c r="U450" i="1"/>
  <c r="V450" i="1"/>
  <c r="T451" i="1"/>
  <c r="U451" i="1"/>
  <c r="V451" i="1"/>
  <c r="T452" i="1"/>
  <c r="U452" i="1"/>
  <c r="V452" i="1"/>
  <c r="T453" i="1"/>
  <c r="U453" i="1"/>
  <c r="V453" i="1"/>
  <c r="T454" i="1"/>
  <c r="U454" i="1"/>
  <c r="V454" i="1"/>
  <c r="T455" i="1"/>
  <c r="U455" i="1"/>
  <c r="V455" i="1"/>
  <c r="T456" i="1"/>
  <c r="U456" i="1"/>
  <c r="V456" i="1"/>
  <c r="T457" i="1"/>
  <c r="U457" i="1"/>
  <c r="V457" i="1"/>
  <c r="T458" i="1"/>
  <c r="U458" i="1"/>
  <c r="V458" i="1"/>
  <c r="T459" i="1"/>
  <c r="U459" i="1"/>
  <c r="V459" i="1"/>
  <c r="T460" i="1"/>
  <c r="U460" i="1"/>
  <c r="V460" i="1"/>
  <c r="T461" i="1"/>
  <c r="U461" i="1"/>
  <c r="V461" i="1"/>
  <c r="T462" i="1"/>
  <c r="U462" i="1"/>
  <c r="V462" i="1"/>
  <c r="T463" i="1"/>
  <c r="U463" i="1"/>
  <c r="V463" i="1"/>
  <c r="T464" i="1"/>
  <c r="U464" i="1"/>
  <c r="V464" i="1"/>
  <c r="T465" i="1"/>
  <c r="U465" i="1"/>
  <c r="V465" i="1"/>
  <c r="T470" i="1"/>
  <c r="U470" i="1"/>
  <c r="V470" i="1"/>
  <c r="T471" i="1"/>
  <c r="U471" i="1"/>
  <c r="V471" i="1"/>
  <c r="T472" i="1"/>
  <c r="U472" i="1"/>
  <c r="V472" i="1"/>
  <c r="T473" i="1"/>
  <c r="U473" i="1"/>
  <c r="V473" i="1"/>
  <c r="T474" i="1"/>
  <c r="U474" i="1"/>
  <c r="V474" i="1"/>
  <c r="T475" i="1"/>
  <c r="U475" i="1"/>
  <c r="V475" i="1"/>
  <c r="T476" i="1"/>
  <c r="U476" i="1"/>
  <c r="V476" i="1"/>
  <c r="T477" i="1"/>
  <c r="U477" i="1"/>
  <c r="V477" i="1"/>
  <c r="T478" i="1"/>
  <c r="U478" i="1"/>
  <c r="V478" i="1"/>
  <c r="T479" i="1"/>
  <c r="U479" i="1"/>
  <c r="V479" i="1"/>
  <c r="T480" i="1"/>
  <c r="U480" i="1"/>
  <c r="V480" i="1"/>
  <c r="T481" i="1"/>
  <c r="U481" i="1"/>
  <c r="V481" i="1"/>
  <c r="T482" i="1"/>
  <c r="U482" i="1"/>
  <c r="V482" i="1"/>
  <c r="T483" i="1"/>
  <c r="U483" i="1"/>
  <c r="V483" i="1"/>
  <c r="T484" i="1"/>
  <c r="U484" i="1"/>
  <c r="V484" i="1"/>
  <c r="T485" i="1"/>
  <c r="U485" i="1"/>
  <c r="V485" i="1"/>
  <c r="T486" i="1"/>
  <c r="U486" i="1"/>
  <c r="V486" i="1"/>
  <c r="T487" i="1"/>
  <c r="U487" i="1"/>
  <c r="V487" i="1"/>
  <c r="T488" i="1"/>
  <c r="U488" i="1"/>
  <c r="V488" i="1"/>
  <c r="T489" i="1"/>
  <c r="U489" i="1"/>
  <c r="V489" i="1"/>
  <c r="T490" i="1"/>
  <c r="U490" i="1"/>
  <c r="V490" i="1"/>
  <c r="T491" i="1"/>
  <c r="U491" i="1"/>
  <c r="V491" i="1"/>
  <c r="T492" i="1"/>
  <c r="U492" i="1"/>
  <c r="V492" i="1"/>
  <c r="T493" i="1"/>
  <c r="U493" i="1"/>
  <c r="V493" i="1"/>
  <c r="T494" i="1"/>
  <c r="U494" i="1"/>
  <c r="V494" i="1"/>
  <c r="T495" i="1"/>
  <c r="U495" i="1"/>
  <c r="V495" i="1"/>
  <c r="T496" i="1"/>
  <c r="U496" i="1"/>
  <c r="V496" i="1"/>
  <c r="T497" i="1"/>
  <c r="U497" i="1"/>
  <c r="V497" i="1"/>
  <c r="T498" i="1"/>
  <c r="U498" i="1"/>
  <c r="V498" i="1"/>
  <c r="T499" i="1"/>
  <c r="U499" i="1"/>
  <c r="V499" i="1"/>
  <c r="T500" i="1"/>
  <c r="U500" i="1"/>
  <c r="V500" i="1"/>
  <c r="T501" i="1"/>
  <c r="U501" i="1"/>
  <c r="V501" i="1"/>
  <c r="T502" i="1"/>
  <c r="U502" i="1"/>
  <c r="V502" i="1"/>
  <c r="T503" i="1"/>
  <c r="U503" i="1"/>
  <c r="V503" i="1"/>
  <c r="T504" i="1"/>
  <c r="U504" i="1"/>
  <c r="V504" i="1"/>
  <c r="T505" i="1"/>
  <c r="U505" i="1"/>
  <c r="V505" i="1"/>
  <c r="T506" i="1"/>
  <c r="U506" i="1"/>
  <c r="V506" i="1"/>
  <c r="T507" i="1"/>
  <c r="U507" i="1"/>
  <c r="V507" i="1"/>
  <c r="T508" i="1"/>
  <c r="U508" i="1"/>
  <c r="V508" i="1"/>
  <c r="T509" i="1"/>
  <c r="U509" i="1"/>
  <c r="V509" i="1"/>
  <c r="T510" i="1"/>
  <c r="U510" i="1"/>
  <c r="V510" i="1"/>
  <c r="T515" i="1"/>
  <c r="U515" i="1"/>
  <c r="V515" i="1"/>
  <c r="T516" i="1"/>
  <c r="U516" i="1"/>
  <c r="V516" i="1"/>
  <c r="T517" i="1"/>
  <c r="U517" i="1"/>
  <c r="V517" i="1"/>
  <c r="T518" i="1"/>
  <c r="U518" i="1"/>
  <c r="V518" i="1"/>
  <c r="T519" i="1"/>
  <c r="U519" i="1"/>
  <c r="V519" i="1"/>
  <c r="T520" i="1"/>
  <c r="U520" i="1"/>
  <c r="V520" i="1"/>
  <c r="T521" i="1"/>
  <c r="U521" i="1"/>
  <c r="V521" i="1"/>
  <c r="T522" i="1"/>
  <c r="U522" i="1"/>
  <c r="V522" i="1"/>
  <c r="T523" i="1"/>
  <c r="U523" i="1"/>
  <c r="V523" i="1"/>
  <c r="T524" i="1"/>
  <c r="U524" i="1"/>
  <c r="V524" i="1"/>
  <c r="T525" i="1"/>
  <c r="U525" i="1"/>
  <c r="V525" i="1"/>
  <c r="T526" i="1"/>
  <c r="U526" i="1"/>
  <c r="V526" i="1"/>
  <c r="T527" i="1"/>
  <c r="U527" i="1"/>
  <c r="V527" i="1"/>
  <c r="T528" i="1"/>
  <c r="U528" i="1"/>
  <c r="V528" i="1"/>
  <c r="T529" i="1"/>
  <c r="U529" i="1"/>
  <c r="V529" i="1"/>
  <c r="T530" i="1"/>
  <c r="U530" i="1"/>
  <c r="V530" i="1"/>
  <c r="T531" i="1"/>
  <c r="U531" i="1"/>
  <c r="V531" i="1"/>
  <c r="T532" i="1"/>
  <c r="U532" i="1"/>
  <c r="V532" i="1"/>
  <c r="T533" i="1"/>
  <c r="U533" i="1"/>
  <c r="V533" i="1"/>
  <c r="T534" i="1"/>
  <c r="U534" i="1"/>
  <c r="V534" i="1"/>
  <c r="T539" i="1"/>
  <c r="U539" i="1"/>
  <c r="V539" i="1"/>
  <c r="T540" i="1"/>
  <c r="U540" i="1"/>
  <c r="V540" i="1"/>
  <c r="T541" i="1"/>
  <c r="U541" i="1"/>
  <c r="V541" i="1"/>
  <c r="T542" i="1"/>
  <c r="U542" i="1"/>
  <c r="V542" i="1"/>
  <c r="T543" i="1"/>
  <c r="U543" i="1"/>
  <c r="V543" i="1"/>
  <c r="T544" i="1"/>
  <c r="U544" i="1"/>
  <c r="V544" i="1"/>
  <c r="T545" i="1"/>
  <c r="U545" i="1"/>
  <c r="V545" i="1"/>
  <c r="T546" i="1"/>
  <c r="U546" i="1"/>
  <c r="V546" i="1"/>
  <c r="T547" i="1"/>
  <c r="U547" i="1"/>
  <c r="V547" i="1"/>
  <c r="T548" i="1"/>
  <c r="U548" i="1"/>
  <c r="V548" i="1"/>
  <c r="T549" i="1"/>
  <c r="U549" i="1"/>
  <c r="V549" i="1"/>
  <c r="T550" i="1"/>
  <c r="U550" i="1"/>
  <c r="V550" i="1"/>
  <c r="T551" i="1"/>
  <c r="U551" i="1"/>
  <c r="V551" i="1"/>
  <c r="T552" i="1"/>
  <c r="U552" i="1"/>
  <c r="V552" i="1"/>
  <c r="T553" i="1"/>
  <c r="U553" i="1"/>
  <c r="V553" i="1"/>
  <c r="T554" i="1"/>
  <c r="U554" i="1"/>
  <c r="V554" i="1"/>
  <c r="T555" i="1"/>
  <c r="U555" i="1"/>
  <c r="V555" i="1"/>
  <c r="T556" i="1"/>
  <c r="U556" i="1"/>
  <c r="V556" i="1"/>
  <c r="T557" i="1"/>
  <c r="U557" i="1"/>
  <c r="V557" i="1"/>
  <c r="T558" i="1"/>
  <c r="U558" i="1"/>
  <c r="V558" i="1"/>
  <c r="T559" i="1"/>
  <c r="U559" i="1"/>
  <c r="V559" i="1"/>
  <c r="T560" i="1"/>
  <c r="U560" i="1"/>
  <c r="V560" i="1"/>
  <c r="T561" i="1"/>
  <c r="U561" i="1"/>
  <c r="V561" i="1"/>
  <c r="T562" i="1"/>
  <c r="U562" i="1"/>
  <c r="V562" i="1"/>
  <c r="T563" i="1"/>
  <c r="U563" i="1"/>
  <c r="V563" i="1"/>
  <c r="T564" i="1"/>
  <c r="U564" i="1"/>
  <c r="V564" i="1"/>
  <c r="T565" i="1"/>
  <c r="U565" i="1"/>
  <c r="V565" i="1"/>
  <c r="T566" i="1"/>
  <c r="U566" i="1"/>
  <c r="V566" i="1"/>
  <c r="T567" i="1"/>
  <c r="U567" i="1"/>
  <c r="V567" i="1"/>
  <c r="T568" i="1"/>
  <c r="U568" i="1"/>
  <c r="V568" i="1"/>
  <c r="T569" i="1"/>
  <c r="U569" i="1"/>
  <c r="V569" i="1"/>
  <c r="T570" i="1"/>
  <c r="U570" i="1"/>
  <c r="V570" i="1"/>
  <c r="T571" i="1"/>
  <c r="U571" i="1"/>
  <c r="V571" i="1"/>
  <c r="T572" i="1"/>
  <c r="U572" i="1"/>
  <c r="V572" i="1"/>
  <c r="T573" i="1"/>
  <c r="U573" i="1"/>
  <c r="V573" i="1"/>
  <c r="T574" i="1"/>
  <c r="U574" i="1"/>
  <c r="V574" i="1"/>
  <c r="T575" i="1"/>
  <c r="U575" i="1"/>
  <c r="V575" i="1"/>
  <c r="T576" i="1"/>
  <c r="U576" i="1"/>
  <c r="V576" i="1"/>
  <c r="T577" i="1"/>
  <c r="U577" i="1"/>
  <c r="V577" i="1"/>
  <c r="T578" i="1"/>
  <c r="U578" i="1"/>
  <c r="V578" i="1"/>
  <c r="T583" i="1"/>
  <c r="U583" i="1"/>
  <c r="V583" i="1"/>
  <c r="T584" i="1"/>
  <c r="U584" i="1"/>
  <c r="V584" i="1"/>
  <c r="T585" i="1"/>
  <c r="U585" i="1"/>
  <c r="V585" i="1"/>
  <c r="T586" i="1"/>
  <c r="U586" i="1"/>
  <c r="V586" i="1"/>
  <c r="T587" i="1"/>
  <c r="U587" i="1"/>
  <c r="V587" i="1"/>
  <c r="T588" i="1"/>
  <c r="U588" i="1"/>
  <c r="V588" i="1"/>
  <c r="T589" i="1"/>
  <c r="U589" i="1"/>
  <c r="V589" i="1"/>
  <c r="T590" i="1"/>
  <c r="U590" i="1"/>
  <c r="V590" i="1"/>
  <c r="T591" i="1"/>
  <c r="U591" i="1"/>
  <c r="V591" i="1"/>
  <c r="T592" i="1"/>
  <c r="U592" i="1"/>
  <c r="V592" i="1"/>
  <c r="T593" i="1"/>
  <c r="U593" i="1"/>
  <c r="V593" i="1"/>
  <c r="T594" i="1"/>
  <c r="U594" i="1"/>
  <c r="V594" i="1"/>
  <c r="T595" i="1"/>
  <c r="U595" i="1"/>
  <c r="V595" i="1"/>
  <c r="T596" i="1"/>
  <c r="U596" i="1"/>
  <c r="V596" i="1"/>
  <c r="T597" i="1"/>
  <c r="U597" i="1"/>
  <c r="V597" i="1"/>
  <c r="T598" i="1"/>
  <c r="U598" i="1"/>
  <c r="V598" i="1"/>
  <c r="T599" i="1"/>
  <c r="U599" i="1"/>
  <c r="V599" i="1"/>
  <c r="T600" i="1"/>
  <c r="U600" i="1"/>
  <c r="V600" i="1"/>
  <c r="T601" i="1"/>
  <c r="U601" i="1"/>
  <c r="V601" i="1"/>
  <c r="T602" i="1"/>
  <c r="U602" i="1"/>
  <c r="V602" i="1"/>
  <c r="T603" i="1"/>
  <c r="U603" i="1"/>
  <c r="V603" i="1"/>
  <c r="T604" i="1"/>
  <c r="U604" i="1"/>
  <c r="V604" i="1"/>
  <c r="T605" i="1"/>
  <c r="U605" i="1"/>
  <c r="V605" i="1"/>
  <c r="T606" i="1"/>
  <c r="U606" i="1"/>
  <c r="V606" i="1"/>
  <c r="T607" i="1"/>
  <c r="U607" i="1"/>
  <c r="V607" i="1"/>
  <c r="T608" i="1"/>
  <c r="U608" i="1"/>
  <c r="V608" i="1"/>
  <c r="T613" i="1"/>
  <c r="U613" i="1"/>
  <c r="V613" i="1"/>
  <c r="T614" i="1"/>
  <c r="U614" i="1"/>
  <c r="V614" i="1"/>
  <c r="T615" i="1"/>
  <c r="U615" i="1"/>
  <c r="V615" i="1"/>
  <c r="T616" i="1"/>
  <c r="U616" i="1"/>
  <c r="V616" i="1"/>
  <c r="T617" i="1"/>
  <c r="U617" i="1"/>
  <c r="V617" i="1"/>
  <c r="T618" i="1"/>
  <c r="U618" i="1"/>
  <c r="V618" i="1"/>
  <c r="T619" i="1"/>
  <c r="U619" i="1"/>
  <c r="V619" i="1"/>
  <c r="T620" i="1"/>
  <c r="U620" i="1"/>
  <c r="V620" i="1"/>
  <c r="T621" i="1"/>
  <c r="U621" i="1"/>
  <c r="V621" i="1"/>
  <c r="T622" i="1"/>
  <c r="U622" i="1"/>
  <c r="V622" i="1"/>
  <c r="T623" i="1"/>
  <c r="U623" i="1"/>
  <c r="V623" i="1"/>
  <c r="T624" i="1"/>
  <c r="U624" i="1"/>
  <c r="V624" i="1"/>
  <c r="T625" i="1"/>
  <c r="U625" i="1"/>
  <c r="V625" i="1"/>
  <c r="T626" i="1"/>
  <c r="U626" i="1"/>
  <c r="V626" i="1"/>
  <c r="T627" i="1"/>
  <c r="U627" i="1"/>
  <c r="V627" i="1"/>
  <c r="T628" i="1"/>
  <c r="U628" i="1"/>
  <c r="V628" i="1"/>
  <c r="T629" i="1"/>
  <c r="U629" i="1"/>
  <c r="V629" i="1"/>
  <c r="T630" i="1"/>
  <c r="U630" i="1"/>
  <c r="V630" i="1"/>
  <c r="T631" i="1"/>
  <c r="U631" i="1"/>
  <c r="V631" i="1"/>
  <c r="T632" i="1"/>
  <c r="U632" i="1"/>
  <c r="V632" i="1"/>
  <c r="T633" i="1"/>
  <c r="U633" i="1"/>
  <c r="V633" i="1"/>
  <c r="T634" i="1"/>
  <c r="U634" i="1"/>
  <c r="V634" i="1"/>
  <c r="T635" i="1"/>
  <c r="U635" i="1"/>
  <c r="V635" i="1"/>
  <c r="T636" i="1"/>
  <c r="U636" i="1"/>
  <c r="V636" i="1"/>
  <c r="T637" i="1"/>
  <c r="U637" i="1"/>
  <c r="V637" i="1"/>
  <c r="T638" i="1"/>
  <c r="U638" i="1"/>
  <c r="V638" i="1"/>
  <c r="T643" i="1"/>
  <c r="U643" i="1"/>
  <c r="V643" i="1"/>
  <c r="T644" i="1"/>
  <c r="U644" i="1"/>
  <c r="V644" i="1"/>
  <c r="T645" i="1"/>
  <c r="U645" i="1"/>
  <c r="V645" i="1"/>
  <c r="T646" i="1"/>
  <c r="U646" i="1"/>
  <c r="V646" i="1"/>
  <c r="T647" i="1"/>
  <c r="U647" i="1"/>
  <c r="V647" i="1"/>
  <c r="T648" i="1"/>
  <c r="U648" i="1"/>
  <c r="V648" i="1"/>
  <c r="T649" i="1"/>
  <c r="U649" i="1"/>
  <c r="V649" i="1"/>
  <c r="T650" i="1"/>
  <c r="U650" i="1"/>
  <c r="V650" i="1"/>
  <c r="T651" i="1"/>
  <c r="U651" i="1"/>
  <c r="V651" i="1"/>
  <c r="T652" i="1"/>
  <c r="U652" i="1"/>
  <c r="V652" i="1"/>
  <c r="T653" i="1"/>
  <c r="U653" i="1"/>
  <c r="V653" i="1"/>
  <c r="T654" i="1"/>
  <c r="U654" i="1"/>
  <c r="V654" i="1"/>
  <c r="T655" i="1"/>
  <c r="U655" i="1"/>
  <c r="V655" i="1"/>
  <c r="T656" i="1"/>
  <c r="U656" i="1"/>
  <c r="V656" i="1"/>
  <c r="T657" i="1"/>
  <c r="U657" i="1"/>
  <c r="V657" i="1"/>
  <c r="T658" i="1"/>
  <c r="U658" i="1"/>
  <c r="V658" i="1"/>
  <c r="T659" i="1"/>
  <c r="U659" i="1"/>
  <c r="V659" i="1"/>
  <c r="T660" i="1"/>
  <c r="U660" i="1"/>
  <c r="V660" i="1"/>
  <c r="T661" i="1"/>
  <c r="U661" i="1"/>
  <c r="V661" i="1"/>
  <c r="T662" i="1"/>
  <c r="U662" i="1"/>
  <c r="V662" i="1"/>
  <c r="T663" i="1"/>
  <c r="U663" i="1"/>
  <c r="V663" i="1"/>
  <c r="T664" i="1"/>
  <c r="U664" i="1"/>
  <c r="V664" i="1"/>
  <c r="T665" i="1"/>
  <c r="U665" i="1"/>
  <c r="V665" i="1"/>
  <c r="T666" i="1"/>
  <c r="U666" i="1"/>
  <c r="V666" i="1"/>
  <c r="T671" i="1"/>
  <c r="U671" i="1"/>
  <c r="V671" i="1"/>
  <c r="T672" i="1"/>
  <c r="U672" i="1"/>
  <c r="V672" i="1"/>
  <c r="T673" i="1"/>
  <c r="U673" i="1"/>
  <c r="V673" i="1"/>
  <c r="T674" i="1"/>
  <c r="U674" i="1"/>
  <c r="V674" i="1"/>
  <c r="T675" i="1"/>
  <c r="U675" i="1"/>
  <c r="V675" i="1"/>
  <c r="T676" i="1"/>
  <c r="U676" i="1"/>
  <c r="V676" i="1"/>
  <c r="T677" i="1"/>
  <c r="U677" i="1"/>
  <c r="V677" i="1"/>
  <c r="T678" i="1"/>
  <c r="U678" i="1"/>
  <c r="V678" i="1"/>
  <c r="T679" i="1"/>
  <c r="U679" i="1"/>
  <c r="V679" i="1"/>
  <c r="T680" i="1"/>
  <c r="U680" i="1"/>
  <c r="V680" i="1"/>
  <c r="T681" i="1"/>
  <c r="U681" i="1"/>
  <c r="V681" i="1"/>
  <c r="T682" i="1"/>
  <c r="U682" i="1"/>
  <c r="V682" i="1"/>
  <c r="T683" i="1"/>
  <c r="U683" i="1"/>
  <c r="V683" i="1"/>
  <c r="T684" i="1"/>
  <c r="U684" i="1"/>
  <c r="V684" i="1"/>
  <c r="T685" i="1"/>
  <c r="U685" i="1"/>
  <c r="V685" i="1"/>
  <c r="T686" i="1"/>
  <c r="U686" i="1"/>
  <c r="V686" i="1"/>
  <c r="T687" i="1"/>
  <c r="U687" i="1"/>
  <c r="V687" i="1"/>
  <c r="T688" i="1"/>
  <c r="U688" i="1"/>
  <c r="V688" i="1"/>
  <c r="T689" i="1"/>
  <c r="U689" i="1"/>
  <c r="V689" i="1"/>
  <c r="T690" i="1"/>
  <c r="U690" i="1"/>
  <c r="V690" i="1"/>
  <c r="T691" i="1"/>
  <c r="U691" i="1"/>
  <c r="V691" i="1"/>
  <c r="T692" i="1"/>
  <c r="U692" i="1"/>
  <c r="V692" i="1"/>
  <c r="T697" i="1"/>
  <c r="U697" i="1"/>
  <c r="V697" i="1"/>
  <c r="T698" i="1"/>
  <c r="U698" i="1"/>
  <c r="V698" i="1"/>
  <c r="T699" i="1"/>
  <c r="U699" i="1"/>
  <c r="V699" i="1"/>
  <c r="T700" i="1"/>
  <c r="U700" i="1"/>
  <c r="V700" i="1"/>
  <c r="T701" i="1"/>
  <c r="U701" i="1"/>
  <c r="V701" i="1"/>
  <c r="T702" i="1"/>
  <c r="U702" i="1"/>
  <c r="V702" i="1"/>
  <c r="T703" i="1"/>
  <c r="U703" i="1"/>
  <c r="V703" i="1"/>
  <c r="T704" i="1"/>
  <c r="U704" i="1"/>
  <c r="V704" i="1"/>
  <c r="T705" i="1"/>
  <c r="U705" i="1"/>
  <c r="V705" i="1"/>
  <c r="T706" i="1"/>
  <c r="U706" i="1"/>
  <c r="V706" i="1"/>
  <c r="T707" i="1"/>
  <c r="U707" i="1"/>
  <c r="V707" i="1"/>
  <c r="T708" i="1"/>
  <c r="U708" i="1"/>
  <c r="V708" i="1"/>
  <c r="T709" i="1"/>
  <c r="U709" i="1"/>
  <c r="V709" i="1"/>
  <c r="T710" i="1"/>
  <c r="U710" i="1"/>
  <c r="V710" i="1"/>
  <c r="T711" i="1"/>
  <c r="U711" i="1"/>
  <c r="V711" i="1"/>
  <c r="T712" i="1"/>
  <c r="U712" i="1"/>
  <c r="V712" i="1"/>
  <c r="T713" i="1"/>
  <c r="U713" i="1"/>
  <c r="V713" i="1"/>
  <c r="T714" i="1"/>
  <c r="U714" i="1"/>
  <c r="V714" i="1"/>
  <c r="T715" i="1"/>
  <c r="U715" i="1"/>
  <c r="V715" i="1"/>
  <c r="T716" i="1"/>
  <c r="U716" i="1"/>
  <c r="V716" i="1"/>
  <c r="T717" i="1"/>
  <c r="U717" i="1"/>
  <c r="V717" i="1"/>
  <c r="T718" i="1"/>
  <c r="U718" i="1"/>
  <c r="V718" i="1"/>
  <c r="T719" i="1"/>
  <c r="U719" i="1"/>
  <c r="V719" i="1"/>
  <c r="T720" i="1"/>
  <c r="U720" i="1"/>
  <c r="V720" i="1"/>
  <c r="T721" i="1"/>
  <c r="U721" i="1"/>
  <c r="V721" i="1"/>
  <c r="T722" i="1"/>
  <c r="U722" i="1"/>
  <c r="V722" i="1"/>
  <c r="T723" i="1"/>
  <c r="U723" i="1"/>
  <c r="V723" i="1"/>
  <c r="T724" i="1"/>
  <c r="U724" i="1"/>
  <c r="V724" i="1"/>
  <c r="T725" i="1"/>
  <c r="U725" i="1"/>
  <c r="V725" i="1"/>
  <c r="T726" i="1"/>
  <c r="U726" i="1"/>
  <c r="V726" i="1"/>
  <c r="T727" i="1"/>
  <c r="U727" i="1"/>
  <c r="V727" i="1"/>
  <c r="T728" i="1"/>
  <c r="U728" i="1"/>
  <c r="V728" i="1"/>
  <c r="T729" i="1"/>
  <c r="U729" i="1"/>
  <c r="V729" i="1"/>
  <c r="T730" i="1"/>
  <c r="U730" i="1"/>
  <c r="V730" i="1"/>
  <c r="T731" i="1"/>
  <c r="U731" i="1"/>
  <c r="V731" i="1"/>
  <c r="T732" i="1"/>
  <c r="U732" i="1"/>
  <c r="V732" i="1"/>
  <c r="T733" i="1"/>
  <c r="U733" i="1"/>
  <c r="V733" i="1"/>
  <c r="T734" i="1"/>
  <c r="U734" i="1"/>
  <c r="V734" i="1"/>
  <c r="T735" i="1"/>
  <c r="U735" i="1"/>
  <c r="V735" i="1"/>
  <c r="T740" i="1"/>
  <c r="U740" i="1"/>
  <c r="V740" i="1"/>
  <c r="T741" i="1"/>
  <c r="U741" i="1"/>
  <c r="V741" i="1"/>
  <c r="T742" i="1"/>
  <c r="U742" i="1"/>
  <c r="V742" i="1"/>
  <c r="T743" i="1"/>
  <c r="U743" i="1"/>
  <c r="V743" i="1"/>
  <c r="T744" i="1"/>
  <c r="U744" i="1"/>
  <c r="V744" i="1"/>
  <c r="T745" i="1"/>
  <c r="U745" i="1"/>
  <c r="V745" i="1"/>
  <c r="T746" i="1"/>
  <c r="U746" i="1"/>
  <c r="V746" i="1"/>
  <c r="T747" i="1"/>
  <c r="U747" i="1"/>
  <c r="V747" i="1"/>
  <c r="T748" i="1"/>
  <c r="U748" i="1"/>
  <c r="V748" i="1"/>
  <c r="T749" i="1"/>
  <c r="U749" i="1"/>
  <c r="V749" i="1"/>
  <c r="T750" i="1"/>
  <c r="U750" i="1"/>
  <c r="V750" i="1"/>
  <c r="T751" i="1"/>
  <c r="U751" i="1"/>
  <c r="V751" i="1"/>
  <c r="T752" i="1"/>
  <c r="U752" i="1"/>
  <c r="V752" i="1"/>
  <c r="T753" i="1"/>
  <c r="U753" i="1"/>
  <c r="V753" i="1"/>
  <c r="T754" i="1"/>
  <c r="U754" i="1"/>
  <c r="V754" i="1"/>
  <c r="T755" i="1"/>
  <c r="U755" i="1"/>
  <c r="V755" i="1"/>
  <c r="T756" i="1"/>
  <c r="U756" i="1"/>
  <c r="V756" i="1"/>
  <c r="T757" i="1"/>
  <c r="U757" i="1"/>
  <c r="V757" i="1"/>
  <c r="T758" i="1"/>
  <c r="U758" i="1"/>
  <c r="V758" i="1"/>
  <c r="T759" i="1"/>
  <c r="U759" i="1"/>
  <c r="V759" i="1"/>
  <c r="T760" i="1"/>
  <c r="U760" i="1"/>
  <c r="V760" i="1"/>
  <c r="T761" i="1"/>
  <c r="U761" i="1"/>
  <c r="V761" i="1"/>
  <c r="T762" i="1"/>
  <c r="U762" i="1"/>
  <c r="V762" i="1"/>
  <c r="T763" i="1"/>
  <c r="U763" i="1"/>
  <c r="V763" i="1"/>
  <c r="T764" i="1"/>
  <c r="U764" i="1"/>
  <c r="V764" i="1"/>
  <c r="T765" i="1"/>
  <c r="U765" i="1"/>
  <c r="V765" i="1"/>
  <c r="T770" i="1"/>
  <c r="U770" i="1"/>
  <c r="V770" i="1"/>
  <c r="T771" i="1"/>
  <c r="U771" i="1"/>
  <c r="V771" i="1"/>
  <c r="T772" i="1"/>
  <c r="U772" i="1"/>
  <c r="V772" i="1"/>
  <c r="T773" i="1"/>
  <c r="U773" i="1"/>
  <c r="V773" i="1"/>
  <c r="T774" i="1"/>
  <c r="U774" i="1"/>
  <c r="V774" i="1"/>
  <c r="T775" i="1"/>
  <c r="U775" i="1"/>
  <c r="V775" i="1"/>
  <c r="T776" i="1"/>
  <c r="U776" i="1"/>
  <c r="V776" i="1"/>
  <c r="T777" i="1"/>
  <c r="U777" i="1"/>
  <c r="V777" i="1"/>
  <c r="T778" i="1"/>
  <c r="U778" i="1"/>
  <c r="V778" i="1"/>
  <c r="T779" i="1"/>
  <c r="U779" i="1"/>
  <c r="V779" i="1"/>
  <c r="T780" i="1"/>
  <c r="U780" i="1"/>
  <c r="V780" i="1"/>
  <c r="T781" i="1"/>
  <c r="U781" i="1"/>
  <c r="V781" i="1"/>
  <c r="T782" i="1"/>
  <c r="U782" i="1"/>
  <c r="V782" i="1"/>
  <c r="T783" i="1"/>
  <c r="U783" i="1"/>
  <c r="V783" i="1"/>
  <c r="T784" i="1"/>
  <c r="U784" i="1"/>
  <c r="V784" i="1"/>
  <c r="T785" i="1"/>
  <c r="U785" i="1"/>
  <c r="V785" i="1"/>
  <c r="T786" i="1"/>
  <c r="U786" i="1"/>
  <c r="V786" i="1"/>
  <c r="T787" i="1"/>
  <c r="U787" i="1"/>
  <c r="V787" i="1"/>
  <c r="T788" i="1"/>
  <c r="U788" i="1"/>
  <c r="V788" i="1"/>
  <c r="T789" i="1"/>
  <c r="U789" i="1"/>
  <c r="V789" i="1"/>
  <c r="T790" i="1"/>
  <c r="U790" i="1"/>
  <c r="V790" i="1"/>
  <c r="T791" i="1"/>
  <c r="U791" i="1"/>
  <c r="V791" i="1"/>
  <c r="T792" i="1"/>
  <c r="U792" i="1"/>
  <c r="V792" i="1"/>
  <c r="T793" i="1"/>
  <c r="U793" i="1"/>
  <c r="V793" i="1"/>
  <c r="T794" i="1"/>
  <c r="U794" i="1"/>
  <c r="V794" i="1"/>
  <c r="T795" i="1"/>
  <c r="U795" i="1"/>
  <c r="V795" i="1"/>
  <c r="T796" i="1"/>
  <c r="U796" i="1"/>
  <c r="V796" i="1"/>
  <c r="T797" i="1"/>
  <c r="U797" i="1"/>
  <c r="V797" i="1"/>
  <c r="T798" i="1"/>
  <c r="U798" i="1"/>
  <c r="V798" i="1"/>
  <c r="T803" i="1"/>
  <c r="U803" i="1"/>
  <c r="V803" i="1"/>
  <c r="T804" i="1"/>
  <c r="U804" i="1"/>
  <c r="V804" i="1"/>
  <c r="T805" i="1"/>
  <c r="U805" i="1"/>
  <c r="V805" i="1"/>
  <c r="T806" i="1"/>
  <c r="U806" i="1"/>
  <c r="V806" i="1"/>
  <c r="T807" i="1"/>
  <c r="U807" i="1"/>
  <c r="V807" i="1"/>
  <c r="T808" i="1"/>
  <c r="U808" i="1"/>
  <c r="V808" i="1"/>
  <c r="T809" i="1"/>
  <c r="U809" i="1"/>
  <c r="V809" i="1"/>
  <c r="T810" i="1"/>
  <c r="U810" i="1"/>
  <c r="V810" i="1"/>
  <c r="T811" i="1"/>
  <c r="U811" i="1"/>
  <c r="V811" i="1"/>
  <c r="T812" i="1"/>
  <c r="U812" i="1"/>
  <c r="V812" i="1"/>
  <c r="T813" i="1"/>
  <c r="U813" i="1"/>
  <c r="V813" i="1"/>
  <c r="T814" i="1"/>
  <c r="U814" i="1"/>
  <c r="V814" i="1"/>
  <c r="T815" i="1"/>
  <c r="U815" i="1"/>
  <c r="V815" i="1"/>
  <c r="T816" i="1"/>
  <c r="U816" i="1"/>
  <c r="V816" i="1"/>
  <c r="T817" i="1"/>
  <c r="U817" i="1"/>
  <c r="V817" i="1"/>
  <c r="T818" i="1"/>
  <c r="U818" i="1"/>
  <c r="V818" i="1"/>
  <c r="T819" i="1"/>
  <c r="U819" i="1"/>
  <c r="V819" i="1"/>
  <c r="T820" i="1"/>
  <c r="U820" i="1"/>
  <c r="V820" i="1"/>
  <c r="T821" i="1"/>
  <c r="U821" i="1"/>
  <c r="V821" i="1"/>
  <c r="T822" i="1"/>
  <c r="U822" i="1"/>
  <c r="V822" i="1"/>
  <c r="T823" i="1"/>
  <c r="U823" i="1"/>
  <c r="V823" i="1"/>
  <c r="T824" i="1"/>
  <c r="U824" i="1"/>
  <c r="V824" i="1"/>
  <c r="T825" i="1"/>
  <c r="U825" i="1"/>
  <c r="V825" i="1"/>
  <c r="T826" i="1"/>
  <c r="U826" i="1"/>
  <c r="V826" i="1"/>
  <c r="T827" i="1"/>
  <c r="U827" i="1"/>
  <c r="V827" i="1"/>
  <c r="T828" i="1"/>
  <c r="U828" i="1"/>
  <c r="V828" i="1"/>
  <c r="T829" i="1"/>
  <c r="U829" i="1"/>
  <c r="V829" i="1"/>
  <c r="T834" i="1"/>
  <c r="U834" i="1"/>
  <c r="V834" i="1"/>
  <c r="T835" i="1"/>
  <c r="U835" i="1"/>
  <c r="V835" i="1"/>
  <c r="T836" i="1"/>
  <c r="U836" i="1"/>
  <c r="V836" i="1"/>
  <c r="T837" i="1"/>
  <c r="U837" i="1"/>
  <c r="V837" i="1"/>
  <c r="T838" i="1"/>
  <c r="U838" i="1"/>
  <c r="V838" i="1"/>
  <c r="T839" i="1"/>
  <c r="U839" i="1"/>
  <c r="V839" i="1"/>
  <c r="T840" i="1"/>
  <c r="U840" i="1"/>
  <c r="V840" i="1"/>
  <c r="T841" i="1"/>
  <c r="U841" i="1"/>
  <c r="V841" i="1"/>
  <c r="T842" i="1"/>
  <c r="U842" i="1"/>
  <c r="V842" i="1"/>
  <c r="T843" i="1"/>
  <c r="U843" i="1"/>
  <c r="V843" i="1"/>
  <c r="T844" i="1"/>
  <c r="U844" i="1"/>
  <c r="V844" i="1"/>
  <c r="T845" i="1"/>
  <c r="U845" i="1"/>
  <c r="V845" i="1"/>
  <c r="T846" i="1"/>
  <c r="U846" i="1"/>
  <c r="V846" i="1"/>
  <c r="T847" i="1"/>
  <c r="U847" i="1"/>
  <c r="V847" i="1"/>
  <c r="T848" i="1"/>
  <c r="U848" i="1"/>
  <c r="V848" i="1"/>
  <c r="T849" i="1"/>
  <c r="U849" i="1"/>
  <c r="V849" i="1"/>
  <c r="T850" i="1"/>
  <c r="U850" i="1"/>
  <c r="V850" i="1"/>
  <c r="T851" i="1"/>
  <c r="U851" i="1"/>
  <c r="V851" i="1"/>
  <c r="T852" i="1"/>
  <c r="U852" i="1"/>
  <c r="V852" i="1"/>
  <c r="T853" i="1"/>
  <c r="U853" i="1"/>
  <c r="V853" i="1"/>
  <c r="T854" i="1"/>
  <c r="U854" i="1"/>
  <c r="V854" i="1"/>
  <c r="T855" i="1"/>
  <c r="U855" i="1"/>
  <c r="V855" i="1"/>
  <c r="T856" i="1"/>
  <c r="U856" i="1"/>
  <c r="V856" i="1"/>
  <c r="T857" i="1"/>
  <c r="U857" i="1"/>
  <c r="V857" i="1"/>
  <c r="T858" i="1"/>
  <c r="U858" i="1"/>
  <c r="V858" i="1"/>
  <c r="T859" i="1"/>
  <c r="U859" i="1"/>
  <c r="V859" i="1"/>
  <c r="T860" i="1"/>
  <c r="U860" i="1"/>
  <c r="V860" i="1"/>
  <c r="T861" i="1"/>
  <c r="U861" i="1"/>
  <c r="V861" i="1"/>
  <c r="T862" i="1"/>
  <c r="U862" i="1"/>
  <c r="V862" i="1"/>
  <c r="T863" i="1"/>
  <c r="U863" i="1"/>
  <c r="V863" i="1"/>
  <c r="T864" i="1"/>
  <c r="U864" i="1"/>
  <c r="V864" i="1"/>
  <c r="T865" i="1"/>
  <c r="U865" i="1"/>
  <c r="V865" i="1"/>
  <c r="T866" i="1"/>
  <c r="U866" i="1"/>
  <c r="V866" i="1"/>
  <c r="T867" i="1"/>
  <c r="U867" i="1"/>
  <c r="V867" i="1"/>
  <c r="T868" i="1"/>
  <c r="U868" i="1"/>
  <c r="V868" i="1"/>
  <c r="T869" i="1"/>
  <c r="U869" i="1"/>
  <c r="V869" i="1"/>
  <c r="T874" i="1"/>
  <c r="U874" i="1"/>
  <c r="V874" i="1"/>
  <c r="T875" i="1"/>
  <c r="U875" i="1"/>
  <c r="V875" i="1"/>
  <c r="T876" i="1"/>
  <c r="U876" i="1"/>
  <c r="V876" i="1"/>
  <c r="T877" i="1"/>
  <c r="U877" i="1"/>
  <c r="V877" i="1"/>
  <c r="T878" i="1"/>
  <c r="U878" i="1"/>
  <c r="V878" i="1"/>
  <c r="T879" i="1"/>
  <c r="U879" i="1"/>
  <c r="V879" i="1"/>
  <c r="T880" i="1"/>
  <c r="U880" i="1"/>
  <c r="V880" i="1"/>
  <c r="T881" i="1"/>
  <c r="U881" i="1"/>
  <c r="V881" i="1"/>
  <c r="T882" i="1"/>
  <c r="U882" i="1"/>
  <c r="V882" i="1"/>
  <c r="T883" i="1"/>
  <c r="U883" i="1"/>
  <c r="V883" i="1"/>
  <c r="T884" i="1"/>
  <c r="U884" i="1"/>
  <c r="V884" i="1"/>
  <c r="T885" i="1"/>
  <c r="U885" i="1"/>
  <c r="V885" i="1"/>
  <c r="T886" i="1"/>
  <c r="U886" i="1"/>
  <c r="V886" i="1"/>
  <c r="T887" i="1"/>
  <c r="U887" i="1"/>
  <c r="V887" i="1"/>
  <c r="T888" i="1"/>
  <c r="U888" i="1"/>
  <c r="V888" i="1"/>
  <c r="T889" i="1"/>
  <c r="U889" i="1"/>
  <c r="V889" i="1"/>
  <c r="T890" i="1"/>
  <c r="U890" i="1"/>
  <c r="V890" i="1"/>
  <c r="T891" i="1"/>
  <c r="U891" i="1"/>
  <c r="V891" i="1"/>
  <c r="T892" i="1"/>
  <c r="U892" i="1"/>
  <c r="V892" i="1"/>
  <c r="T893" i="1"/>
  <c r="U893" i="1"/>
  <c r="V893" i="1"/>
  <c r="T894" i="1"/>
  <c r="U894" i="1"/>
  <c r="V894" i="1"/>
  <c r="T895" i="1"/>
  <c r="U895" i="1"/>
  <c r="V895" i="1"/>
  <c r="T896" i="1"/>
  <c r="U896" i="1"/>
  <c r="V896" i="1"/>
  <c r="T897" i="1"/>
  <c r="U897" i="1"/>
  <c r="V897" i="1"/>
  <c r="T898" i="1"/>
  <c r="U898" i="1"/>
  <c r="V898" i="1"/>
  <c r="T899" i="1"/>
  <c r="U899" i="1"/>
  <c r="V899" i="1"/>
  <c r="T900" i="1"/>
  <c r="U900" i="1"/>
  <c r="V900" i="1"/>
  <c r="T901" i="1"/>
  <c r="U901" i="1"/>
  <c r="V901" i="1"/>
  <c r="T906" i="1"/>
  <c r="U906" i="1"/>
  <c r="V906" i="1"/>
  <c r="T907" i="1"/>
  <c r="U907" i="1"/>
  <c r="V907" i="1"/>
  <c r="T908" i="1"/>
  <c r="U908" i="1"/>
  <c r="V908" i="1"/>
  <c r="T909" i="1"/>
  <c r="U909" i="1"/>
  <c r="V909" i="1"/>
  <c r="T910" i="1"/>
  <c r="U910" i="1"/>
  <c r="V910" i="1"/>
  <c r="T911" i="1"/>
  <c r="U911" i="1"/>
  <c r="V911" i="1"/>
  <c r="T912" i="1"/>
  <c r="U912" i="1"/>
  <c r="V912" i="1"/>
  <c r="T913" i="1"/>
  <c r="U913" i="1"/>
  <c r="V913" i="1"/>
  <c r="T914" i="1"/>
  <c r="U914" i="1"/>
  <c r="V914" i="1"/>
  <c r="T915" i="1"/>
  <c r="U915" i="1"/>
  <c r="V915" i="1"/>
  <c r="T916" i="1"/>
  <c r="U916" i="1"/>
  <c r="V916" i="1"/>
  <c r="T917" i="1"/>
  <c r="U917" i="1"/>
  <c r="V917" i="1"/>
  <c r="T918" i="1"/>
  <c r="U918" i="1"/>
  <c r="V918" i="1"/>
  <c r="T919" i="1"/>
  <c r="U919" i="1"/>
  <c r="V919" i="1"/>
  <c r="T920" i="1"/>
  <c r="U920" i="1"/>
  <c r="V920" i="1"/>
  <c r="T921" i="1"/>
  <c r="U921" i="1"/>
  <c r="V921" i="1"/>
  <c r="T922" i="1"/>
  <c r="U922" i="1"/>
  <c r="V922" i="1"/>
  <c r="T923" i="1"/>
  <c r="U923" i="1"/>
  <c r="V923" i="1"/>
  <c r="T924" i="1"/>
  <c r="U924" i="1"/>
  <c r="V924" i="1"/>
  <c r="T925" i="1"/>
  <c r="U925" i="1"/>
  <c r="V925" i="1"/>
  <c r="T926" i="1"/>
  <c r="U926" i="1"/>
  <c r="V926" i="1"/>
  <c r="T927" i="1"/>
  <c r="U927" i="1"/>
  <c r="V927" i="1"/>
  <c r="T928" i="1"/>
  <c r="U928" i="1"/>
  <c r="V928" i="1"/>
  <c r="T929" i="1"/>
  <c r="U929" i="1"/>
  <c r="V929" i="1"/>
  <c r="T934" i="1"/>
  <c r="U934" i="1"/>
  <c r="V934" i="1"/>
  <c r="T935" i="1"/>
  <c r="U935" i="1"/>
  <c r="V935" i="1"/>
  <c r="T936" i="1"/>
  <c r="U936" i="1"/>
  <c r="V936" i="1"/>
  <c r="T937" i="1"/>
  <c r="U937" i="1"/>
  <c r="V937" i="1"/>
  <c r="T938" i="1"/>
  <c r="U938" i="1"/>
  <c r="V938" i="1"/>
  <c r="T939" i="1"/>
  <c r="U939" i="1"/>
  <c r="V939" i="1"/>
  <c r="T940" i="1"/>
  <c r="U940" i="1"/>
  <c r="V940" i="1"/>
  <c r="T941" i="1"/>
  <c r="U941" i="1"/>
  <c r="V941" i="1"/>
  <c r="T942" i="1"/>
  <c r="U942" i="1"/>
  <c r="V942" i="1"/>
  <c r="T943" i="1"/>
  <c r="U943" i="1"/>
  <c r="V943" i="1"/>
  <c r="T944" i="1"/>
  <c r="U944" i="1"/>
  <c r="V944" i="1"/>
  <c r="T945" i="1"/>
  <c r="U945" i="1"/>
  <c r="V945" i="1"/>
  <c r="T946" i="1"/>
  <c r="U946" i="1"/>
  <c r="V946" i="1"/>
  <c r="T947" i="1"/>
  <c r="U947" i="1"/>
  <c r="V947" i="1"/>
  <c r="T948" i="1"/>
  <c r="U948" i="1"/>
  <c r="V948" i="1"/>
  <c r="T949" i="1"/>
  <c r="U949" i="1"/>
  <c r="V949" i="1"/>
  <c r="T950" i="1"/>
  <c r="U950" i="1"/>
  <c r="V950" i="1"/>
  <c r="T951" i="1"/>
  <c r="U951" i="1"/>
  <c r="V951" i="1"/>
  <c r="T952" i="1"/>
  <c r="U952" i="1"/>
  <c r="V952" i="1"/>
  <c r="T953" i="1"/>
  <c r="U953" i="1"/>
  <c r="V953" i="1"/>
  <c r="T954" i="1"/>
  <c r="U954" i="1"/>
  <c r="V954" i="1"/>
  <c r="T955" i="1"/>
  <c r="U955" i="1"/>
  <c r="V955" i="1"/>
  <c r="T956" i="1"/>
  <c r="U956" i="1"/>
  <c r="V956" i="1"/>
  <c r="T957" i="1"/>
  <c r="U957" i="1"/>
  <c r="V957" i="1"/>
  <c r="T962" i="1"/>
  <c r="U962" i="1"/>
  <c r="V962" i="1"/>
  <c r="T963" i="1"/>
  <c r="U963" i="1"/>
  <c r="V963" i="1"/>
  <c r="T964" i="1"/>
  <c r="U964" i="1"/>
  <c r="V964" i="1"/>
  <c r="T965" i="1"/>
  <c r="U965" i="1"/>
  <c r="V965" i="1"/>
  <c r="T966" i="1"/>
  <c r="U966" i="1"/>
  <c r="V966" i="1"/>
  <c r="T967" i="1"/>
  <c r="U967" i="1"/>
  <c r="V967" i="1"/>
  <c r="T968" i="1"/>
  <c r="U968" i="1"/>
  <c r="V968" i="1"/>
  <c r="T969" i="1"/>
  <c r="U969" i="1"/>
  <c r="V969" i="1"/>
  <c r="T970" i="1"/>
  <c r="U970" i="1"/>
  <c r="V970" i="1"/>
  <c r="T971" i="1"/>
  <c r="U971" i="1"/>
  <c r="V971" i="1"/>
  <c r="T972" i="1"/>
  <c r="U972" i="1"/>
  <c r="V972" i="1"/>
  <c r="T973" i="1"/>
  <c r="U973" i="1"/>
  <c r="V973" i="1"/>
  <c r="T974" i="1"/>
  <c r="U974" i="1"/>
  <c r="V974" i="1"/>
  <c r="T975" i="1"/>
  <c r="U975" i="1"/>
  <c r="V975" i="1"/>
  <c r="T976" i="1"/>
  <c r="U976" i="1"/>
  <c r="V976" i="1"/>
  <c r="T977" i="1"/>
  <c r="U977" i="1"/>
  <c r="V977" i="1"/>
  <c r="T982" i="1"/>
  <c r="U982" i="1"/>
  <c r="V982" i="1"/>
  <c r="T983" i="1"/>
  <c r="U983" i="1"/>
  <c r="V983" i="1"/>
  <c r="T984" i="1"/>
  <c r="U984" i="1"/>
  <c r="V984" i="1"/>
  <c r="T985" i="1"/>
  <c r="U985" i="1"/>
  <c r="V985" i="1"/>
  <c r="T986" i="1"/>
  <c r="U986" i="1"/>
  <c r="V986" i="1"/>
  <c r="T987" i="1"/>
  <c r="U987" i="1"/>
  <c r="V987" i="1"/>
  <c r="T988" i="1"/>
  <c r="U988" i="1"/>
  <c r="V988" i="1"/>
  <c r="T989" i="1"/>
  <c r="U989" i="1"/>
  <c r="V989" i="1"/>
  <c r="T990" i="1"/>
  <c r="U990" i="1"/>
  <c r="V990" i="1"/>
  <c r="T991" i="1"/>
  <c r="U991" i="1"/>
  <c r="V991" i="1"/>
  <c r="T992" i="1"/>
  <c r="U992" i="1"/>
  <c r="V992" i="1"/>
  <c r="T993" i="1"/>
  <c r="U993" i="1"/>
  <c r="V993" i="1"/>
  <c r="T994" i="1"/>
  <c r="U994" i="1"/>
  <c r="V994" i="1"/>
  <c r="T995" i="1"/>
  <c r="U995" i="1"/>
  <c r="V995" i="1"/>
  <c r="T996" i="1"/>
  <c r="U996" i="1"/>
  <c r="V996" i="1"/>
  <c r="T997" i="1"/>
  <c r="U997" i="1"/>
  <c r="V997" i="1"/>
  <c r="T998" i="1"/>
  <c r="U998" i="1"/>
  <c r="V998" i="1"/>
  <c r="T999" i="1"/>
  <c r="U999" i="1"/>
  <c r="V999" i="1"/>
  <c r="T1000" i="1"/>
  <c r="U1000" i="1"/>
  <c r="V1000" i="1"/>
  <c r="T1001" i="1"/>
  <c r="U1001" i="1"/>
  <c r="V1001" i="1"/>
  <c r="T1002" i="1"/>
  <c r="U1002" i="1"/>
  <c r="V1002" i="1"/>
  <c r="T1003" i="1"/>
  <c r="U1003" i="1"/>
  <c r="V1003" i="1"/>
  <c r="T1004" i="1"/>
  <c r="U1004" i="1"/>
  <c r="V1004" i="1"/>
  <c r="T1005" i="1"/>
  <c r="U1005" i="1"/>
  <c r="V1005" i="1"/>
  <c r="T1006" i="1"/>
  <c r="U1006" i="1"/>
  <c r="V1006" i="1"/>
  <c r="T1007" i="1"/>
  <c r="U1007" i="1"/>
  <c r="V1007" i="1"/>
  <c r="T1008" i="1"/>
  <c r="U1008" i="1"/>
  <c r="V1008" i="1"/>
  <c r="T1009" i="1"/>
  <c r="U1009" i="1"/>
  <c r="V1009" i="1"/>
  <c r="T1010" i="1"/>
  <c r="U1010" i="1"/>
  <c r="V1010" i="1"/>
  <c r="T1011" i="1"/>
  <c r="U1011" i="1"/>
  <c r="V1011" i="1"/>
  <c r="T1012" i="1"/>
  <c r="U1012" i="1"/>
  <c r="V1012" i="1"/>
  <c r="T1013" i="1"/>
  <c r="U1013" i="1"/>
  <c r="V1013" i="1"/>
  <c r="T1018" i="1"/>
  <c r="U1018" i="1"/>
  <c r="V1018" i="1"/>
  <c r="T1019" i="1"/>
  <c r="U1019" i="1"/>
  <c r="V1019" i="1"/>
  <c r="T1020" i="1"/>
  <c r="U1020" i="1"/>
  <c r="V1020" i="1"/>
  <c r="T1021" i="1"/>
  <c r="U1021" i="1"/>
  <c r="V1021" i="1"/>
  <c r="T1022" i="1"/>
  <c r="U1022" i="1"/>
  <c r="V1022" i="1"/>
  <c r="T1023" i="1"/>
  <c r="U1023" i="1"/>
  <c r="V1023" i="1"/>
  <c r="T1024" i="1"/>
  <c r="U1024" i="1"/>
  <c r="V1024" i="1"/>
  <c r="T1025" i="1"/>
  <c r="U1025" i="1"/>
  <c r="V1025" i="1"/>
  <c r="T1026" i="1"/>
  <c r="U1026" i="1"/>
  <c r="V1026" i="1"/>
  <c r="T1027" i="1"/>
  <c r="U1027" i="1"/>
  <c r="V1027" i="1"/>
  <c r="T1028" i="1"/>
  <c r="U1028" i="1"/>
  <c r="V1028" i="1"/>
  <c r="T1029" i="1"/>
  <c r="U1029" i="1"/>
  <c r="V1029" i="1"/>
  <c r="T1030" i="1"/>
  <c r="U1030" i="1"/>
  <c r="V1030" i="1"/>
  <c r="T1031" i="1"/>
  <c r="U1031" i="1"/>
  <c r="V1031" i="1"/>
  <c r="T1032" i="1"/>
  <c r="U1032" i="1"/>
  <c r="V1032" i="1"/>
  <c r="T1033" i="1"/>
  <c r="U1033" i="1"/>
  <c r="V1033" i="1"/>
  <c r="T1034" i="1"/>
  <c r="U1034" i="1"/>
  <c r="V1034" i="1"/>
  <c r="T1035" i="1"/>
  <c r="U1035" i="1"/>
  <c r="V1035" i="1"/>
  <c r="T1036" i="1"/>
  <c r="U1036" i="1"/>
  <c r="V1036" i="1"/>
  <c r="T1037" i="1"/>
  <c r="U1037" i="1"/>
  <c r="V1037" i="1"/>
  <c r="T1038" i="1"/>
  <c r="U1038" i="1"/>
  <c r="V1038" i="1"/>
  <c r="T1039" i="1"/>
  <c r="U1039" i="1"/>
  <c r="V1039" i="1"/>
  <c r="T1040" i="1"/>
  <c r="U1040" i="1"/>
  <c r="V1040" i="1"/>
  <c r="T1041" i="1"/>
  <c r="U1041" i="1"/>
  <c r="V1041" i="1"/>
  <c r="T1042" i="1"/>
  <c r="U1042" i="1"/>
  <c r="V1042" i="1"/>
  <c r="T1043" i="1"/>
  <c r="U1043" i="1"/>
  <c r="V1043" i="1"/>
  <c r="T1044" i="1"/>
  <c r="U1044" i="1"/>
  <c r="V1044" i="1"/>
  <c r="T1045" i="1"/>
  <c r="U1045" i="1"/>
  <c r="V1045" i="1"/>
  <c r="T1046" i="1"/>
  <c r="U1046" i="1"/>
  <c r="V1046" i="1"/>
  <c r="T1047" i="1"/>
  <c r="U1047" i="1"/>
  <c r="V1047" i="1"/>
  <c r="T1048" i="1"/>
  <c r="U1048" i="1"/>
  <c r="V1048" i="1"/>
  <c r="T1049" i="1"/>
  <c r="U1049" i="1"/>
  <c r="V1049" i="1"/>
  <c r="T1050" i="1"/>
  <c r="U1050" i="1"/>
  <c r="V1050" i="1"/>
  <c r="T1051" i="1"/>
  <c r="U1051" i="1"/>
  <c r="V1051" i="1"/>
  <c r="T1053" i="1"/>
  <c r="U1053" i="1"/>
  <c r="K18" i="1"/>
  <c r="K17" i="1"/>
  <c r="K16" i="1"/>
  <c r="O16" i="1" s="1"/>
  <c r="K41" i="1"/>
  <c r="K40" i="1"/>
  <c r="K39" i="1"/>
  <c r="K38" i="1"/>
  <c r="K37" i="1"/>
  <c r="K36" i="1"/>
  <c r="K35" i="1"/>
  <c r="K34" i="1"/>
  <c r="K33" i="1"/>
  <c r="K32" i="1"/>
  <c r="K31" i="1"/>
  <c r="K30" i="1"/>
  <c r="O30" i="1" s="1"/>
  <c r="K29" i="1"/>
  <c r="K28" i="1"/>
  <c r="K27" i="1"/>
  <c r="K26" i="1"/>
  <c r="K25" i="1"/>
  <c r="K24" i="1"/>
  <c r="K2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O60" i="1" s="1"/>
  <c r="K59" i="1"/>
  <c r="K58" i="1"/>
  <c r="K57" i="1"/>
  <c r="K56" i="1"/>
  <c r="K55" i="1"/>
  <c r="K54" i="1"/>
  <c r="K53" i="1"/>
  <c r="K52" i="1"/>
  <c r="K51" i="1"/>
  <c r="K50" i="1"/>
  <c r="K49" i="1"/>
  <c r="K48" i="1"/>
  <c r="O48" i="1" s="1"/>
  <c r="K47" i="1"/>
  <c r="K46" i="1"/>
  <c r="K84" i="1"/>
  <c r="K83" i="1"/>
  <c r="K82" i="1"/>
  <c r="K81" i="1"/>
  <c r="K80" i="1"/>
  <c r="K79" i="1"/>
  <c r="K78" i="1"/>
  <c r="K77" i="1"/>
  <c r="K117" i="1"/>
  <c r="K116" i="1"/>
  <c r="K115" i="1"/>
  <c r="K114" i="1"/>
  <c r="K113" i="1"/>
  <c r="K112" i="1"/>
  <c r="O112" i="1" s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O92" i="1" s="1"/>
  <c r="K91" i="1"/>
  <c r="K90" i="1"/>
  <c r="K89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O165" i="1" s="1"/>
  <c r="K164" i="1"/>
  <c r="K224" i="1"/>
  <c r="K223" i="1"/>
  <c r="K222" i="1"/>
  <c r="K221" i="1"/>
  <c r="K220" i="1"/>
  <c r="K219" i="1"/>
  <c r="K218" i="1"/>
  <c r="O218" i="1" s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314" i="1"/>
  <c r="K313" i="1"/>
  <c r="O313" i="1" s="1"/>
  <c r="K312" i="1"/>
  <c r="K311" i="1"/>
  <c r="K310" i="1"/>
  <c r="K309" i="1"/>
  <c r="O309" i="1" s="1"/>
  <c r="K308" i="1"/>
  <c r="K307" i="1"/>
  <c r="K306" i="1"/>
  <c r="K305" i="1"/>
  <c r="K304" i="1"/>
  <c r="K303" i="1"/>
  <c r="K302" i="1"/>
  <c r="K301" i="1"/>
  <c r="K300" i="1"/>
  <c r="K299" i="1"/>
  <c r="K298" i="1"/>
  <c r="K297" i="1"/>
  <c r="O297" i="1" s="1"/>
  <c r="K296" i="1"/>
  <c r="K295" i="1"/>
  <c r="K294" i="1"/>
  <c r="K293" i="1"/>
  <c r="O293" i="1" s="1"/>
  <c r="K292" i="1"/>
  <c r="K291" i="1"/>
  <c r="K290" i="1"/>
  <c r="K289" i="1"/>
  <c r="K341" i="1"/>
  <c r="K340" i="1"/>
  <c r="K339" i="1"/>
  <c r="K338" i="1"/>
  <c r="O338" i="1" s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O362" i="1" s="1"/>
  <c r="K361" i="1"/>
  <c r="K360" i="1"/>
  <c r="K359" i="1"/>
  <c r="K358" i="1"/>
  <c r="K357" i="1"/>
  <c r="K356" i="1"/>
  <c r="K355" i="1"/>
  <c r="K354" i="1"/>
  <c r="O354" i="1" s="1"/>
  <c r="K353" i="1"/>
  <c r="K352" i="1"/>
  <c r="K351" i="1"/>
  <c r="K350" i="1"/>
  <c r="K349" i="1"/>
  <c r="K348" i="1"/>
  <c r="K347" i="1"/>
  <c r="K346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O396" i="1" s="1"/>
  <c r="K395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510" i="1"/>
  <c r="K509" i="1"/>
  <c r="K508" i="1"/>
  <c r="K507" i="1"/>
  <c r="K506" i="1"/>
  <c r="K505" i="1"/>
  <c r="K504" i="1"/>
  <c r="K503" i="1"/>
  <c r="K502" i="1"/>
  <c r="O502" i="1" s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608" i="1"/>
  <c r="K607" i="1"/>
  <c r="K606" i="1"/>
  <c r="K605" i="1"/>
  <c r="O605" i="1" s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638" i="1"/>
  <c r="K637" i="1"/>
  <c r="O637" i="1" s="1"/>
  <c r="K636" i="1"/>
  <c r="K635" i="1"/>
  <c r="K634" i="1"/>
  <c r="K633" i="1"/>
  <c r="O633" i="1" s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O681" i="1" s="1"/>
  <c r="K680" i="1"/>
  <c r="K679" i="1"/>
  <c r="K678" i="1"/>
  <c r="K677" i="1"/>
  <c r="K676" i="1"/>
  <c r="K675" i="1"/>
  <c r="K674" i="1"/>
  <c r="K673" i="1"/>
  <c r="K672" i="1"/>
  <c r="K671" i="1"/>
  <c r="K735" i="1"/>
  <c r="K734" i="1"/>
  <c r="K733" i="1"/>
  <c r="K732" i="1"/>
  <c r="K731" i="1"/>
  <c r="K730" i="1"/>
  <c r="O730" i="1" s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O710" i="1" s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98" i="1"/>
  <c r="K797" i="1"/>
  <c r="K796" i="1"/>
  <c r="K795" i="1"/>
  <c r="K794" i="1"/>
  <c r="O794" i="1" s="1"/>
  <c r="K793" i="1"/>
  <c r="K792" i="1"/>
  <c r="K791" i="1"/>
  <c r="K790" i="1"/>
  <c r="K789" i="1"/>
  <c r="K788" i="1"/>
  <c r="K787" i="1"/>
  <c r="K786" i="1"/>
  <c r="O786" i="1" s="1"/>
  <c r="K785" i="1"/>
  <c r="K784" i="1"/>
  <c r="K783" i="1"/>
  <c r="K782" i="1"/>
  <c r="O782" i="1" s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O810" i="1" s="1"/>
  <c r="K809" i="1"/>
  <c r="K808" i="1"/>
  <c r="K807" i="1"/>
  <c r="K806" i="1"/>
  <c r="K805" i="1"/>
  <c r="K804" i="1"/>
  <c r="K803" i="1"/>
  <c r="K869" i="1"/>
  <c r="O869" i="1" s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O845" i="1" s="1"/>
  <c r="K844" i="1"/>
  <c r="K843" i="1"/>
  <c r="K842" i="1"/>
  <c r="K841" i="1"/>
  <c r="K840" i="1"/>
  <c r="K839" i="1"/>
  <c r="K838" i="1"/>
  <c r="K837" i="1"/>
  <c r="K836" i="1"/>
  <c r="K835" i="1"/>
  <c r="K834" i="1"/>
  <c r="K901" i="1"/>
  <c r="K900" i="1"/>
  <c r="K899" i="1"/>
  <c r="K898" i="1"/>
  <c r="K897" i="1"/>
  <c r="O897" i="1" s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O881" i="1" s="1"/>
  <c r="K880" i="1"/>
  <c r="K879" i="1"/>
  <c r="K878" i="1"/>
  <c r="K877" i="1"/>
  <c r="K876" i="1"/>
  <c r="K875" i="1"/>
  <c r="K874" i="1"/>
  <c r="K929" i="1"/>
  <c r="K928" i="1"/>
  <c r="K927" i="1"/>
  <c r="K926" i="1"/>
  <c r="K925" i="1"/>
  <c r="O925" i="1" s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O909" i="1" s="1"/>
  <c r="K908" i="1"/>
  <c r="K907" i="1"/>
  <c r="K906" i="1"/>
  <c r="K957" i="1"/>
  <c r="K956" i="1"/>
  <c r="K955" i="1"/>
  <c r="K954" i="1"/>
  <c r="K953" i="1"/>
  <c r="O953" i="1" s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1013" i="1"/>
  <c r="O1013" i="1" s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O989" i="1" s="1"/>
  <c r="K988" i="1"/>
  <c r="K987" i="1"/>
  <c r="K986" i="1"/>
  <c r="K985" i="1"/>
  <c r="K984" i="1"/>
  <c r="K983" i="1"/>
  <c r="K982" i="1"/>
  <c r="K1053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O1036" i="1" s="1"/>
  <c r="K1035" i="1"/>
  <c r="K1034" i="1"/>
  <c r="K1033" i="1"/>
  <c r="K1032" i="1"/>
  <c r="O1032" i="1" s="1"/>
  <c r="K1031" i="1"/>
  <c r="K1030" i="1"/>
  <c r="K1029" i="1"/>
  <c r="K1028" i="1"/>
  <c r="K1027" i="1"/>
  <c r="K1026" i="1"/>
  <c r="K1025" i="1"/>
  <c r="K1024" i="1"/>
  <c r="O1024" i="1" s="1"/>
  <c r="K1023" i="1"/>
  <c r="K1022" i="1"/>
  <c r="K1021" i="1"/>
  <c r="K1020" i="1"/>
  <c r="O1020" i="1" s="1"/>
  <c r="K1019" i="1"/>
  <c r="K1018" i="1"/>
  <c r="G1053" i="1"/>
  <c r="G1051" i="1"/>
  <c r="O1051" i="1" s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O1027" i="1" s="1"/>
  <c r="G1026" i="1"/>
  <c r="G1025" i="1"/>
  <c r="G1024" i="1"/>
  <c r="G1023" i="1"/>
  <c r="G1022" i="1"/>
  <c r="G1021" i="1"/>
  <c r="G1020" i="1"/>
  <c r="G1019" i="1"/>
  <c r="G1018" i="1"/>
  <c r="G1013" i="1"/>
  <c r="G1012" i="1"/>
  <c r="G1011" i="1"/>
  <c r="S1011" i="1" s="1"/>
  <c r="G1010" i="1"/>
  <c r="G1009" i="1"/>
  <c r="G1008" i="1"/>
  <c r="G1007" i="1"/>
  <c r="G1006" i="1"/>
  <c r="G1005" i="1"/>
  <c r="G1004" i="1"/>
  <c r="G1003" i="1"/>
  <c r="S1003" i="1" s="1"/>
  <c r="G1002" i="1"/>
  <c r="G1001" i="1"/>
  <c r="G1000" i="1"/>
  <c r="G999" i="1"/>
  <c r="S999" i="1" s="1"/>
  <c r="G998" i="1"/>
  <c r="G997" i="1"/>
  <c r="G996" i="1"/>
  <c r="G995" i="1"/>
  <c r="O995" i="1" s="1"/>
  <c r="G994" i="1"/>
  <c r="G993" i="1"/>
  <c r="G992" i="1"/>
  <c r="G991" i="1"/>
  <c r="S991" i="1" s="1"/>
  <c r="G990" i="1"/>
  <c r="G989" i="1"/>
  <c r="G988" i="1"/>
  <c r="G987" i="1"/>
  <c r="S987" i="1" s="1"/>
  <c r="G986" i="1"/>
  <c r="G985" i="1"/>
  <c r="G984" i="1"/>
  <c r="G983" i="1"/>
  <c r="S983" i="1" s="1"/>
  <c r="G982" i="1"/>
  <c r="G977" i="1"/>
  <c r="G976" i="1"/>
  <c r="G975" i="1"/>
  <c r="S975" i="1" s="1"/>
  <c r="G974" i="1"/>
  <c r="G973" i="1"/>
  <c r="G972" i="1"/>
  <c r="G971" i="1"/>
  <c r="G970" i="1"/>
  <c r="G969" i="1"/>
  <c r="G968" i="1"/>
  <c r="G967" i="1"/>
  <c r="S967" i="1" s="1"/>
  <c r="G966" i="1"/>
  <c r="G965" i="1"/>
  <c r="G964" i="1"/>
  <c r="G963" i="1"/>
  <c r="S963" i="1" s="1"/>
  <c r="G962" i="1"/>
  <c r="G957" i="1"/>
  <c r="G956" i="1"/>
  <c r="G955" i="1"/>
  <c r="S955" i="1" s="1"/>
  <c r="G954" i="1"/>
  <c r="G953" i="1"/>
  <c r="G952" i="1"/>
  <c r="G951" i="1"/>
  <c r="S951" i="1" s="1"/>
  <c r="G950" i="1"/>
  <c r="G949" i="1"/>
  <c r="G948" i="1"/>
  <c r="G947" i="1"/>
  <c r="S947" i="1" s="1"/>
  <c r="G946" i="1"/>
  <c r="G945" i="1"/>
  <c r="G944" i="1"/>
  <c r="G943" i="1"/>
  <c r="S943" i="1" s="1"/>
  <c r="G942" i="1"/>
  <c r="G941" i="1"/>
  <c r="G940" i="1"/>
  <c r="G939" i="1"/>
  <c r="S939" i="1" s="1"/>
  <c r="G938" i="1"/>
  <c r="G937" i="1"/>
  <c r="G936" i="1"/>
  <c r="G935" i="1"/>
  <c r="S935" i="1" s="1"/>
  <c r="G934" i="1"/>
  <c r="G929" i="1"/>
  <c r="G928" i="1"/>
  <c r="G927" i="1"/>
  <c r="S927" i="1" s="1"/>
  <c r="G926" i="1"/>
  <c r="G925" i="1"/>
  <c r="G924" i="1"/>
  <c r="G923" i="1"/>
  <c r="S923" i="1" s="1"/>
  <c r="G922" i="1"/>
  <c r="G921" i="1"/>
  <c r="G920" i="1"/>
  <c r="G919" i="1"/>
  <c r="S919" i="1" s="1"/>
  <c r="G918" i="1"/>
  <c r="G917" i="1"/>
  <c r="G916" i="1"/>
  <c r="G915" i="1"/>
  <c r="S915" i="1" s="1"/>
  <c r="G914" i="1"/>
  <c r="G913" i="1"/>
  <c r="G912" i="1"/>
  <c r="G911" i="1"/>
  <c r="S911" i="1" s="1"/>
  <c r="G910" i="1"/>
  <c r="G909" i="1"/>
  <c r="G908" i="1"/>
  <c r="G907" i="1"/>
  <c r="S907" i="1" s="1"/>
  <c r="G906" i="1"/>
  <c r="G901" i="1"/>
  <c r="G900" i="1"/>
  <c r="G899" i="1"/>
  <c r="S899" i="1" s="1"/>
  <c r="G898" i="1"/>
  <c r="G897" i="1"/>
  <c r="G896" i="1"/>
  <c r="G895" i="1"/>
  <c r="S895" i="1" s="1"/>
  <c r="G894" i="1"/>
  <c r="G893" i="1"/>
  <c r="G892" i="1"/>
  <c r="G891" i="1"/>
  <c r="S891" i="1" s="1"/>
  <c r="G890" i="1"/>
  <c r="G889" i="1"/>
  <c r="G888" i="1"/>
  <c r="G887" i="1"/>
  <c r="S887" i="1" s="1"/>
  <c r="G886" i="1"/>
  <c r="G885" i="1"/>
  <c r="G884" i="1"/>
  <c r="G883" i="1"/>
  <c r="S883" i="1" s="1"/>
  <c r="G882" i="1"/>
  <c r="G881" i="1"/>
  <c r="G880" i="1"/>
  <c r="G879" i="1"/>
  <c r="S879" i="1" s="1"/>
  <c r="G878" i="1"/>
  <c r="G877" i="1"/>
  <c r="G876" i="1"/>
  <c r="G875" i="1"/>
  <c r="S875" i="1" s="1"/>
  <c r="G874" i="1"/>
  <c r="G869" i="1"/>
  <c r="G868" i="1"/>
  <c r="G867" i="1"/>
  <c r="S867" i="1" s="1"/>
  <c r="G866" i="1"/>
  <c r="G865" i="1"/>
  <c r="G864" i="1"/>
  <c r="G863" i="1"/>
  <c r="S863" i="1" s="1"/>
  <c r="G862" i="1"/>
  <c r="G861" i="1"/>
  <c r="G860" i="1"/>
  <c r="G859" i="1"/>
  <c r="S859" i="1" s="1"/>
  <c r="G858" i="1"/>
  <c r="G857" i="1"/>
  <c r="G856" i="1"/>
  <c r="G855" i="1"/>
  <c r="S855" i="1" s="1"/>
  <c r="G854" i="1"/>
  <c r="G853" i="1"/>
  <c r="G852" i="1"/>
  <c r="G851" i="1"/>
  <c r="S851" i="1" s="1"/>
  <c r="G850" i="1"/>
  <c r="G849" i="1"/>
  <c r="G848" i="1"/>
  <c r="G847" i="1"/>
  <c r="S847" i="1" s="1"/>
  <c r="G846" i="1"/>
  <c r="G845" i="1"/>
  <c r="G844" i="1"/>
  <c r="G843" i="1"/>
  <c r="S843" i="1" s="1"/>
  <c r="G842" i="1"/>
  <c r="G841" i="1"/>
  <c r="G840" i="1"/>
  <c r="G839" i="1"/>
  <c r="S839" i="1" s="1"/>
  <c r="G838" i="1"/>
  <c r="G837" i="1"/>
  <c r="G836" i="1"/>
  <c r="G835" i="1"/>
  <c r="S835" i="1" s="1"/>
  <c r="G834" i="1"/>
  <c r="O834" i="1" s="1"/>
  <c r="G829" i="1"/>
  <c r="G828" i="1"/>
  <c r="G827" i="1"/>
  <c r="S827" i="1" s="1"/>
  <c r="G826" i="1"/>
  <c r="G825" i="1"/>
  <c r="G824" i="1"/>
  <c r="G823" i="1"/>
  <c r="G822" i="1"/>
  <c r="G821" i="1"/>
  <c r="G820" i="1"/>
  <c r="G819" i="1"/>
  <c r="S819" i="1" s="1"/>
  <c r="G818" i="1"/>
  <c r="G817" i="1"/>
  <c r="G816" i="1"/>
  <c r="G815" i="1"/>
  <c r="S815" i="1" s="1"/>
  <c r="G814" i="1"/>
  <c r="G813" i="1"/>
  <c r="G812" i="1"/>
  <c r="G811" i="1"/>
  <c r="G810" i="1"/>
  <c r="G809" i="1"/>
  <c r="G808" i="1"/>
  <c r="G807" i="1"/>
  <c r="S807" i="1" s="1"/>
  <c r="G806" i="1"/>
  <c r="G805" i="1"/>
  <c r="G804" i="1"/>
  <c r="G803" i="1"/>
  <c r="S803" i="1" s="1"/>
  <c r="G798" i="1"/>
  <c r="G797" i="1"/>
  <c r="G796" i="1"/>
  <c r="G795" i="1"/>
  <c r="S795" i="1" s="1"/>
  <c r="G794" i="1"/>
  <c r="G793" i="1"/>
  <c r="G792" i="1"/>
  <c r="G791" i="1"/>
  <c r="S791" i="1" s="1"/>
  <c r="G790" i="1"/>
  <c r="G789" i="1"/>
  <c r="G788" i="1"/>
  <c r="G787" i="1"/>
  <c r="G786" i="1"/>
  <c r="G785" i="1"/>
  <c r="G784" i="1"/>
  <c r="G783" i="1"/>
  <c r="G782" i="1"/>
  <c r="G781" i="1"/>
  <c r="G780" i="1"/>
  <c r="G779" i="1"/>
  <c r="S779" i="1" s="1"/>
  <c r="G778" i="1"/>
  <c r="G777" i="1"/>
  <c r="G776" i="1"/>
  <c r="G775" i="1"/>
  <c r="G774" i="1"/>
  <c r="G773" i="1"/>
  <c r="G772" i="1"/>
  <c r="G771" i="1"/>
  <c r="S771" i="1" s="1"/>
  <c r="G770" i="1"/>
  <c r="G765" i="1"/>
  <c r="G764" i="1"/>
  <c r="G763" i="1"/>
  <c r="G762" i="1"/>
  <c r="G761" i="1"/>
  <c r="S761" i="1" s="1"/>
  <c r="G760" i="1"/>
  <c r="G759" i="1"/>
  <c r="G758" i="1"/>
  <c r="S758" i="1" s="1"/>
  <c r="G757" i="1"/>
  <c r="S757" i="1" s="1"/>
  <c r="G756" i="1"/>
  <c r="G755" i="1"/>
  <c r="G754" i="1"/>
  <c r="S754" i="1" s="1"/>
  <c r="G753" i="1"/>
  <c r="S753" i="1" s="1"/>
  <c r="G752" i="1"/>
  <c r="G751" i="1"/>
  <c r="G750" i="1"/>
  <c r="G749" i="1"/>
  <c r="S749" i="1" s="1"/>
  <c r="G748" i="1"/>
  <c r="S748" i="1" s="1"/>
  <c r="G747" i="1"/>
  <c r="G746" i="1"/>
  <c r="S746" i="1" s="1"/>
  <c r="G745" i="1"/>
  <c r="S745" i="1" s="1"/>
  <c r="G744" i="1"/>
  <c r="G743" i="1"/>
  <c r="S743" i="1" s="1"/>
  <c r="G742" i="1"/>
  <c r="G741" i="1"/>
  <c r="G740" i="1"/>
  <c r="S740" i="1" s="1"/>
  <c r="G735" i="1"/>
  <c r="S735" i="1" s="1"/>
  <c r="G734" i="1"/>
  <c r="G733" i="1"/>
  <c r="G732" i="1"/>
  <c r="G731" i="1"/>
  <c r="G730" i="1"/>
  <c r="G729" i="1"/>
  <c r="G728" i="1"/>
  <c r="G727" i="1"/>
  <c r="S727" i="1" s="1"/>
  <c r="G726" i="1"/>
  <c r="G725" i="1"/>
  <c r="G724" i="1"/>
  <c r="G723" i="1"/>
  <c r="G722" i="1"/>
  <c r="G721" i="1"/>
  <c r="G720" i="1"/>
  <c r="G719" i="1"/>
  <c r="G718" i="1"/>
  <c r="G717" i="1"/>
  <c r="G716" i="1"/>
  <c r="G715" i="1"/>
  <c r="O715" i="1" s="1"/>
  <c r="G714" i="1"/>
  <c r="G713" i="1"/>
  <c r="G712" i="1"/>
  <c r="G711" i="1"/>
  <c r="S711" i="1" s="1"/>
  <c r="G710" i="1"/>
  <c r="G709" i="1"/>
  <c r="G708" i="1"/>
  <c r="G707" i="1"/>
  <c r="G706" i="1"/>
  <c r="G705" i="1"/>
  <c r="G704" i="1"/>
  <c r="G703" i="1"/>
  <c r="S703" i="1" s="1"/>
  <c r="G702" i="1"/>
  <c r="G701" i="1"/>
  <c r="G700" i="1"/>
  <c r="G699" i="1"/>
  <c r="G698" i="1"/>
  <c r="G697" i="1"/>
  <c r="G692" i="1"/>
  <c r="G691" i="1"/>
  <c r="S691" i="1" s="1"/>
  <c r="G690" i="1"/>
  <c r="G689" i="1"/>
  <c r="G688" i="1"/>
  <c r="G687" i="1"/>
  <c r="O687" i="1" s="1"/>
  <c r="G686" i="1"/>
  <c r="G685" i="1"/>
  <c r="G684" i="1"/>
  <c r="O684" i="1" s="1"/>
  <c r="G683" i="1"/>
  <c r="O683" i="1" s="1"/>
  <c r="G682" i="1"/>
  <c r="G681" i="1"/>
  <c r="G680" i="1"/>
  <c r="G679" i="1"/>
  <c r="O679" i="1" s="1"/>
  <c r="G678" i="1"/>
  <c r="G677" i="1"/>
  <c r="G676" i="1"/>
  <c r="G675" i="1"/>
  <c r="S675" i="1" s="1"/>
  <c r="G674" i="1"/>
  <c r="G673" i="1"/>
  <c r="G672" i="1"/>
  <c r="O672" i="1" s="1"/>
  <c r="G671" i="1"/>
  <c r="S671" i="1" s="1"/>
  <c r="G666" i="1"/>
  <c r="S666" i="1" s="1"/>
  <c r="G665" i="1"/>
  <c r="S665" i="1" s="1"/>
  <c r="G664" i="1"/>
  <c r="G663" i="1"/>
  <c r="G662" i="1"/>
  <c r="S662" i="1" s="1"/>
  <c r="G661" i="1"/>
  <c r="S661" i="1" s="1"/>
  <c r="G660" i="1"/>
  <c r="G659" i="1"/>
  <c r="S659" i="1" s="1"/>
  <c r="G658" i="1"/>
  <c r="G657" i="1"/>
  <c r="S657" i="1" s="1"/>
  <c r="G656" i="1"/>
  <c r="O656" i="1" s="1"/>
  <c r="G655" i="1"/>
  <c r="S655" i="1" s="1"/>
  <c r="G654" i="1"/>
  <c r="G653" i="1"/>
  <c r="S653" i="1" s="1"/>
  <c r="G652" i="1"/>
  <c r="G651" i="1"/>
  <c r="S651" i="1" s="1"/>
  <c r="G650" i="1"/>
  <c r="S650" i="1" s="1"/>
  <c r="G649" i="1"/>
  <c r="S649" i="1" s="1"/>
  <c r="G648" i="1"/>
  <c r="G647" i="1"/>
  <c r="S647" i="1" s="1"/>
  <c r="G646" i="1"/>
  <c r="S646" i="1" s="1"/>
  <c r="G645" i="1"/>
  <c r="S645" i="1" s="1"/>
  <c r="G644" i="1"/>
  <c r="S644" i="1" s="1"/>
  <c r="G643" i="1"/>
  <c r="S643" i="1" s="1"/>
  <c r="G638" i="1"/>
  <c r="G637" i="1"/>
  <c r="G636" i="1"/>
  <c r="G635" i="1"/>
  <c r="S635" i="1" s="1"/>
  <c r="G634" i="1"/>
  <c r="G633" i="1"/>
  <c r="G632" i="1"/>
  <c r="G631" i="1"/>
  <c r="S631" i="1" s="1"/>
  <c r="G630" i="1"/>
  <c r="G629" i="1"/>
  <c r="G628" i="1"/>
  <c r="O628" i="1" s="1"/>
  <c r="G627" i="1"/>
  <c r="S627" i="1" s="1"/>
  <c r="G626" i="1"/>
  <c r="G625" i="1"/>
  <c r="G624" i="1"/>
  <c r="G623" i="1"/>
  <c r="S623" i="1" s="1"/>
  <c r="G622" i="1"/>
  <c r="G621" i="1"/>
  <c r="G620" i="1"/>
  <c r="G619" i="1"/>
  <c r="S619" i="1" s="1"/>
  <c r="G618" i="1"/>
  <c r="G617" i="1"/>
  <c r="G616" i="1"/>
  <c r="O616" i="1" s="1"/>
  <c r="G615" i="1"/>
  <c r="S615" i="1" s="1"/>
  <c r="G614" i="1"/>
  <c r="G613" i="1"/>
  <c r="G608" i="1"/>
  <c r="G607" i="1"/>
  <c r="S607" i="1" s="1"/>
  <c r="G606" i="1"/>
  <c r="G605" i="1"/>
  <c r="G604" i="1"/>
  <c r="G603" i="1"/>
  <c r="S603" i="1" s="1"/>
  <c r="G602" i="1"/>
  <c r="G601" i="1"/>
  <c r="G600" i="1"/>
  <c r="O600" i="1" s="1"/>
  <c r="G599" i="1"/>
  <c r="S599" i="1" s="1"/>
  <c r="G598" i="1"/>
  <c r="G597" i="1"/>
  <c r="G596" i="1"/>
  <c r="G595" i="1"/>
  <c r="S595" i="1" s="1"/>
  <c r="G594" i="1"/>
  <c r="G593" i="1"/>
  <c r="G592" i="1"/>
  <c r="G591" i="1"/>
  <c r="S591" i="1" s="1"/>
  <c r="G590" i="1"/>
  <c r="G589" i="1"/>
  <c r="G588" i="1"/>
  <c r="O588" i="1" s="1"/>
  <c r="G587" i="1"/>
  <c r="S587" i="1" s="1"/>
  <c r="G586" i="1"/>
  <c r="G585" i="1"/>
  <c r="G584" i="1"/>
  <c r="G583" i="1"/>
  <c r="S583" i="1" s="1"/>
  <c r="G578" i="1"/>
  <c r="S578" i="1" s="1"/>
  <c r="G577" i="1"/>
  <c r="S577" i="1" s="1"/>
  <c r="G576" i="1"/>
  <c r="S576" i="1" s="1"/>
  <c r="G575" i="1"/>
  <c r="S575" i="1" s="1"/>
  <c r="G574" i="1"/>
  <c r="S574" i="1" s="1"/>
  <c r="G573" i="1"/>
  <c r="S573" i="1" s="1"/>
  <c r="G572" i="1"/>
  <c r="S572" i="1" s="1"/>
  <c r="G571" i="1"/>
  <c r="S571" i="1" s="1"/>
  <c r="G570" i="1"/>
  <c r="S570" i="1" s="1"/>
  <c r="G569" i="1"/>
  <c r="S569" i="1" s="1"/>
  <c r="G568" i="1"/>
  <c r="G567" i="1"/>
  <c r="S567" i="1" s="1"/>
  <c r="G566" i="1"/>
  <c r="S566" i="1" s="1"/>
  <c r="G565" i="1"/>
  <c r="S565" i="1" s="1"/>
  <c r="G564" i="1"/>
  <c r="S564" i="1" s="1"/>
  <c r="G563" i="1"/>
  <c r="S563" i="1" s="1"/>
  <c r="G562" i="1"/>
  <c r="S562" i="1" s="1"/>
  <c r="G561" i="1"/>
  <c r="S561" i="1" s="1"/>
  <c r="G560" i="1"/>
  <c r="S560" i="1" s="1"/>
  <c r="G559" i="1"/>
  <c r="S559" i="1" s="1"/>
  <c r="G558" i="1"/>
  <c r="S558" i="1" s="1"/>
  <c r="G557" i="1"/>
  <c r="S557" i="1" s="1"/>
  <c r="G556" i="1"/>
  <c r="G555" i="1"/>
  <c r="S555" i="1" s="1"/>
  <c r="G554" i="1"/>
  <c r="S554" i="1" s="1"/>
  <c r="G553" i="1"/>
  <c r="S553" i="1" s="1"/>
  <c r="G552" i="1"/>
  <c r="S552" i="1" s="1"/>
  <c r="G551" i="1"/>
  <c r="S551" i="1" s="1"/>
  <c r="G550" i="1"/>
  <c r="S550" i="1" s="1"/>
  <c r="G549" i="1"/>
  <c r="S549" i="1" s="1"/>
  <c r="G548" i="1"/>
  <c r="S548" i="1" s="1"/>
  <c r="G547" i="1"/>
  <c r="S547" i="1" s="1"/>
  <c r="G546" i="1"/>
  <c r="S546" i="1" s="1"/>
  <c r="G545" i="1"/>
  <c r="S545" i="1" s="1"/>
  <c r="G544" i="1"/>
  <c r="G543" i="1"/>
  <c r="S543" i="1" s="1"/>
  <c r="G542" i="1"/>
  <c r="S542" i="1" s="1"/>
  <c r="G541" i="1"/>
  <c r="S541" i="1" s="1"/>
  <c r="G540" i="1"/>
  <c r="S540" i="1" s="1"/>
  <c r="G539" i="1"/>
  <c r="S539" i="1" s="1"/>
  <c r="G534" i="1"/>
  <c r="S534" i="1" s="1"/>
  <c r="G533" i="1"/>
  <c r="S533" i="1" s="1"/>
  <c r="G532" i="1"/>
  <c r="S532" i="1" s="1"/>
  <c r="G531" i="1"/>
  <c r="S531" i="1" s="1"/>
  <c r="G530" i="1"/>
  <c r="S530" i="1" s="1"/>
  <c r="G529" i="1"/>
  <c r="S529" i="1" s="1"/>
  <c r="G528" i="1"/>
  <c r="G527" i="1"/>
  <c r="S527" i="1" s="1"/>
  <c r="G526" i="1"/>
  <c r="S526" i="1" s="1"/>
  <c r="G525" i="1"/>
  <c r="S525" i="1" s="1"/>
  <c r="G524" i="1"/>
  <c r="S524" i="1" s="1"/>
  <c r="G523" i="1"/>
  <c r="S523" i="1" s="1"/>
  <c r="G522" i="1"/>
  <c r="S522" i="1" s="1"/>
  <c r="G521" i="1"/>
  <c r="G520" i="1"/>
  <c r="S520" i="1" s="1"/>
  <c r="G519" i="1"/>
  <c r="S519" i="1" s="1"/>
  <c r="G518" i="1"/>
  <c r="O518" i="1" s="1"/>
  <c r="G517" i="1"/>
  <c r="S517" i="1" s="1"/>
  <c r="G516" i="1"/>
  <c r="G515" i="1"/>
  <c r="S515" i="1" s="1"/>
  <c r="G510" i="1"/>
  <c r="G509" i="1"/>
  <c r="S509" i="1" s="1"/>
  <c r="G508" i="1"/>
  <c r="G507" i="1"/>
  <c r="G506" i="1"/>
  <c r="G505" i="1"/>
  <c r="S505" i="1" s="1"/>
  <c r="G504" i="1"/>
  <c r="G503" i="1"/>
  <c r="G502" i="1"/>
  <c r="G501" i="1"/>
  <c r="S501" i="1" s="1"/>
  <c r="G500" i="1"/>
  <c r="G499" i="1"/>
  <c r="G498" i="1"/>
  <c r="G497" i="1"/>
  <c r="S497" i="1" s="1"/>
  <c r="G496" i="1"/>
  <c r="G495" i="1"/>
  <c r="S495" i="1" s="1"/>
  <c r="G494" i="1"/>
  <c r="G493" i="1"/>
  <c r="S493" i="1" s="1"/>
  <c r="G492" i="1"/>
  <c r="O492" i="1" s="1"/>
  <c r="G491" i="1"/>
  <c r="S491" i="1" s="1"/>
  <c r="G490" i="1"/>
  <c r="G489" i="1"/>
  <c r="S489" i="1" s="1"/>
  <c r="G488" i="1"/>
  <c r="G487" i="1"/>
  <c r="G486" i="1"/>
  <c r="G485" i="1"/>
  <c r="S485" i="1" s="1"/>
  <c r="G484" i="1"/>
  <c r="G483" i="1"/>
  <c r="G482" i="1"/>
  <c r="G481" i="1"/>
  <c r="S481" i="1" s="1"/>
  <c r="G480" i="1"/>
  <c r="O480" i="1" s="1"/>
  <c r="G479" i="1"/>
  <c r="S479" i="1" s="1"/>
  <c r="G478" i="1"/>
  <c r="G477" i="1"/>
  <c r="S477" i="1" s="1"/>
  <c r="G476" i="1"/>
  <c r="G475" i="1"/>
  <c r="G474" i="1"/>
  <c r="G473" i="1"/>
  <c r="S473" i="1" s="1"/>
  <c r="G472" i="1"/>
  <c r="G471" i="1"/>
  <c r="S471" i="1" s="1"/>
  <c r="G470" i="1"/>
  <c r="G465" i="1"/>
  <c r="S465" i="1" s="1"/>
  <c r="G464" i="1"/>
  <c r="S464" i="1" s="1"/>
  <c r="G463" i="1"/>
  <c r="S463" i="1" s="1"/>
  <c r="G462" i="1"/>
  <c r="S462" i="1" s="1"/>
  <c r="G461" i="1"/>
  <c r="S461" i="1" s="1"/>
  <c r="G460" i="1"/>
  <c r="S460" i="1" s="1"/>
  <c r="G459" i="1"/>
  <c r="S459" i="1" s="1"/>
  <c r="G458" i="1"/>
  <c r="S458" i="1" s="1"/>
  <c r="G457" i="1"/>
  <c r="S457" i="1" s="1"/>
  <c r="G456" i="1"/>
  <c r="G455" i="1"/>
  <c r="S455" i="1" s="1"/>
  <c r="G454" i="1"/>
  <c r="S454" i="1" s="1"/>
  <c r="G453" i="1"/>
  <c r="S453" i="1" s="1"/>
  <c r="G452" i="1"/>
  <c r="S452" i="1" s="1"/>
  <c r="G451" i="1"/>
  <c r="S451" i="1" s="1"/>
  <c r="G450" i="1"/>
  <c r="S450" i="1" s="1"/>
  <c r="G449" i="1"/>
  <c r="S449" i="1" s="1"/>
  <c r="G448" i="1"/>
  <c r="S448" i="1" s="1"/>
  <c r="G447" i="1"/>
  <c r="S447" i="1" s="1"/>
  <c r="G446" i="1"/>
  <c r="S446" i="1" s="1"/>
  <c r="G445" i="1"/>
  <c r="S445" i="1" s="1"/>
  <c r="G444" i="1"/>
  <c r="G443" i="1"/>
  <c r="S443" i="1" s="1"/>
  <c r="G442" i="1"/>
  <c r="S442" i="1" s="1"/>
  <c r="G441" i="1"/>
  <c r="S441" i="1" s="1"/>
  <c r="G440" i="1"/>
  <c r="S440" i="1" s="1"/>
  <c r="G439" i="1"/>
  <c r="S439" i="1" s="1"/>
  <c r="G438" i="1"/>
  <c r="S438" i="1" s="1"/>
  <c r="G437" i="1"/>
  <c r="S437" i="1" s="1"/>
  <c r="G436" i="1"/>
  <c r="S436" i="1" s="1"/>
  <c r="G435" i="1"/>
  <c r="S435" i="1" s="1"/>
  <c r="G434" i="1"/>
  <c r="S434" i="1" s="1"/>
  <c r="G433" i="1"/>
  <c r="S433" i="1" s="1"/>
  <c r="G432" i="1"/>
  <c r="G427" i="1"/>
  <c r="S427" i="1" s="1"/>
  <c r="G426" i="1"/>
  <c r="S426" i="1" s="1"/>
  <c r="G425" i="1"/>
  <c r="G424" i="1"/>
  <c r="G423" i="1"/>
  <c r="S423" i="1" s="1"/>
  <c r="G422" i="1"/>
  <c r="S422" i="1" s="1"/>
  <c r="G421" i="1"/>
  <c r="G420" i="1"/>
  <c r="G419" i="1"/>
  <c r="S419" i="1" s="1"/>
  <c r="G418" i="1"/>
  <c r="S418" i="1" s="1"/>
  <c r="G417" i="1"/>
  <c r="G416" i="1"/>
  <c r="G415" i="1"/>
  <c r="S415" i="1" s="1"/>
  <c r="G414" i="1"/>
  <c r="S414" i="1" s="1"/>
  <c r="G413" i="1"/>
  <c r="G412" i="1"/>
  <c r="G411" i="1"/>
  <c r="S411" i="1" s="1"/>
  <c r="G410" i="1"/>
  <c r="S410" i="1" s="1"/>
  <c r="G409" i="1"/>
  <c r="G408" i="1"/>
  <c r="G407" i="1"/>
  <c r="S407" i="1" s="1"/>
  <c r="G406" i="1"/>
  <c r="S406" i="1" s="1"/>
  <c r="G405" i="1"/>
  <c r="G404" i="1"/>
  <c r="G403" i="1"/>
  <c r="S403" i="1" s="1"/>
  <c r="G402" i="1"/>
  <c r="S402" i="1" s="1"/>
  <c r="G401" i="1"/>
  <c r="G400" i="1"/>
  <c r="G399" i="1"/>
  <c r="S399" i="1" s="1"/>
  <c r="G398" i="1"/>
  <c r="S398" i="1" s="1"/>
  <c r="G397" i="1"/>
  <c r="G396" i="1"/>
  <c r="G395" i="1"/>
  <c r="S395" i="1" s="1"/>
  <c r="G390" i="1"/>
  <c r="S390" i="1" s="1"/>
  <c r="G389" i="1"/>
  <c r="S389" i="1" s="1"/>
  <c r="G388" i="1"/>
  <c r="S388" i="1" s="1"/>
  <c r="G387" i="1"/>
  <c r="S387" i="1" s="1"/>
  <c r="G386" i="1"/>
  <c r="S386" i="1" s="1"/>
  <c r="G385" i="1"/>
  <c r="S385" i="1" s="1"/>
  <c r="G384" i="1"/>
  <c r="S384" i="1" s="1"/>
  <c r="G383" i="1"/>
  <c r="S383" i="1" s="1"/>
  <c r="G382" i="1"/>
  <c r="S382" i="1" s="1"/>
  <c r="G381" i="1"/>
  <c r="S381" i="1" s="1"/>
  <c r="G380" i="1"/>
  <c r="S380" i="1" s="1"/>
  <c r="G379" i="1"/>
  <c r="S379" i="1" s="1"/>
  <c r="G374" i="1"/>
  <c r="G373" i="1"/>
  <c r="S373" i="1" s="1"/>
  <c r="G372" i="1"/>
  <c r="G371" i="1"/>
  <c r="S371" i="1" s="1"/>
  <c r="G370" i="1"/>
  <c r="G369" i="1"/>
  <c r="S369" i="1" s="1"/>
  <c r="G368" i="1"/>
  <c r="O368" i="1" s="1"/>
  <c r="G367" i="1"/>
  <c r="S367" i="1" s="1"/>
  <c r="G366" i="1"/>
  <c r="G365" i="1"/>
  <c r="S365" i="1" s="1"/>
  <c r="G364" i="1"/>
  <c r="G363" i="1"/>
  <c r="G362" i="1"/>
  <c r="G361" i="1"/>
  <c r="G360" i="1"/>
  <c r="G359" i="1"/>
  <c r="S359" i="1" s="1"/>
  <c r="G358" i="1"/>
  <c r="G357" i="1"/>
  <c r="S357" i="1" s="1"/>
  <c r="G356" i="1"/>
  <c r="O356" i="1" s="1"/>
  <c r="G355" i="1"/>
  <c r="G354" i="1"/>
  <c r="G353" i="1"/>
  <c r="S353" i="1" s="1"/>
  <c r="G352" i="1"/>
  <c r="G351" i="1"/>
  <c r="G350" i="1"/>
  <c r="G349" i="1"/>
  <c r="S349" i="1" s="1"/>
  <c r="G348" i="1"/>
  <c r="G347" i="1"/>
  <c r="S347" i="1" s="1"/>
  <c r="G346" i="1"/>
  <c r="G341" i="1"/>
  <c r="S341" i="1" s="1"/>
  <c r="G340" i="1"/>
  <c r="G339" i="1"/>
  <c r="S339" i="1" s="1"/>
  <c r="G338" i="1"/>
  <c r="G337" i="1"/>
  <c r="S337" i="1" s="1"/>
  <c r="G336" i="1"/>
  <c r="G335" i="1"/>
  <c r="S335" i="1" s="1"/>
  <c r="G334" i="1"/>
  <c r="G333" i="1"/>
  <c r="S333" i="1" s="1"/>
  <c r="G332" i="1"/>
  <c r="G331" i="1"/>
  <c r="G330" i="1"/>
  <c r="G329" i="1"/>
  <c r="S329" i="1" s="1"/>
  <c r="G328" i="1"/>
  <c r="G327" i="1"/>
  <c r="S327" i="1" s="1"/>
  <c r="G326" i="1"/>
  <c r="G325" i="1"/>
  <c r="S325" i="1" s="1"/>
  <c r="G324" i="1"/>
  <c r="G323" i="1"/>
  <c r="G322" i="1"/>
  <c r="G321" i="1"/>
  <c r="S321" i="1" s="1"/>
  <c r="G320" i="1"/>
  <c r="G319" i="1"/>
  <c r="G314" i="1"/>
  <c r="G313" i="1"/>
  <c r="G312" i="1"/>
  <c r="G311" i="1"/>
  <c r="S311" i="1" s="1"/>
  <c r="G310" i="1"/>
  <c r="G309" i="1"/>
  <c r="G308" i="1"/>
  <c r="G307" i="1"/>
  <c r="S307" i="1" s="1"/>
  <c r="G306" i="1"/>
  <c r="O306" i="1" s="1"/>
  <c r="G305" i="1"/>
  <c r="G304" i="1"/>
  <c r="G303" i="1"/>
  <c r="S303" i="1" s="1"/>
  <c r="G302" i="1"/>
  <c r="G301" i="1"/>
  <c r="G300" i="1"/>
  <c r="O300" i="1" s="1"/>
  <c r="G299" i="1"/>
  <c r="S299" i="1" s="1"/>
  <c r="G298" i="1"/>
  <c r="G297" i="1"/>
  <c r="G296" i="1"/>
  <c r="G295" i="1"/>
  <c r="O295" i="1" s="1"/>
  <c r="G294" i="1"/>
  <c r="G293" i="1"/>
  <c r="G292" i="1"/>
  <c r="G291" i="1"/>
  <c r="S291" i="1" s="1"/>
  <c r="G290" i="1"/>
  <c r="G289" i="1"/>
  <c r="G284" i="1"/>
  <c r="S284" i="1" s="1"/>
  <c r="G283" i="1"/>
  <c r="S283" i="1" s="1"/>
  <c r="G282" i="1"/>
  <c r="S282" i="1" s="1"/>
  <c r="G281" i="1"/>
  <c r="S281" i="1" s="1"/>
  <c r="G280" i="1"/>
  <c r="S280" i="1" s="1"/>
  <c r="G279" i="1"/>
  <c r="S279" i="1" s="1"/>
  <c r="G278" i="1"/>
  <c r="S278" i="1" s="1"/>
  <c r="G277" i="1"/>
  <c r="S277" i="1" s="1"/>
  <c r="G276" i="1"/>
  <c r="G275" i="1"/>
  <c r="G274" i="1"/>
  <c r="S274" i="1" s="1"/>
  <c r="G273" i="1"/>
  <c r="G272" i="1"/>
  <c r="S272" i="1" s="1"/>
  <c r="G271" i="1"/>
  <c r="S271" i="1" s="1"/>
  <c r="G270" i="1"/>
  <c r="S270" i="1" s="1"/>
  <c r="G269" i="1"/>
  <c r="S269" i="1" s="1"/>
  <c r="G268" i="1"/>
  <c r="S268" i="1" s="1"/>
  <c r="G267" i="1"/>
  <c r="S267" i="1" s="1"/>
  <c r="G266" i="1"/>
  <c r="S266" i="1" s="1"/>
  <c r="G265" i="1"/>
  <c r="S265" i="1" s="1"/>
  <c r="G264" i="1"/>
  <c r="G263" i="1"/>
  <c r="S263" i="1" s="1"/>
  <c r="G262" i="1"/>
  <c r="S262" i="1" s="1"/>
  <c r="G261" i="1"/>
  <c r="S261" i="1" s="1"/>
  <c r="G256" i="1"/>
  <c r="S256" i="1" s="1"/>
  <c r="G255" i="1"/>
  <c r="S255" i="1" s="1"/>
  <c r="G254" i="1"/>
  <c r="S254" i="1" s="1"/>
  <c r="G253" i="1"/>
  <c r="S253" i="1" s="1"/>
  <c r="G252" i="1"/>
  <c r="G251" i="1"/>
  <c r="S251" i="1" s="1"/>
  <c r="G250" i="1"/>
  <c r="S250" i="1" s="1"/>
  <c r="G249" i="1"/>
  <c r="S249" i="1" s="1"/>
  <c r="G248" i="1"/>
  <c r="S248" i="1" s="1"/>
  <c r="G247" i="1"/>
  <c r="S247" i="1" s="1"/>
  <c r="G246" i="1"/>
  <c r="S246" i="1" s="1"/>
  <c r="G245" i="1"/>
  <c r="S245" i="1" s="1"/>
  <c r="G244" i="1"/>
  <c r="S244" i="1" s="1"/>
  <c r="G243" i="1"/>
  <c r="S243" i="1" s="1"/>
  <c r="G242" i="1"/>
  <c r="S242" i="1" s="1"/>
  <c r="G241" i="1"/>
  <c r="S241" i="1" s="1"/>
  <c r="G240" i="1"/>
  <c r="G239" i="1"/>
  <c r="S239" i="1" s="1"/>
  <c r="G238" i="1"/>
  <c r="S238" i="1" s="1"/>
  <c r="G237" i="1"/>
  <c r="S237" i="1" s="1"/>
  <c r="G236" i="1"/>
  <c r="S236" i="1" s="1"/>
  <c r="G235" i="1"/>
  <c r="S235" i="1" s="1"/>
  <c r="G234" i="1"/>
  <c r="S234" i="1" s="1"/>
  <c r="G233" i="1"/>
  <c r="S233" i="1" s="1"/>
  <c r="G232" i="1"/>
  <c r="S232" i="1" s="1"/>
  <c r="G231" i="1"/>
  <c r="S231" i="1" s="1"/>
  <c r="G230" i="1"/>
  <c r="S230" i="1" s="1"/>
  <c r="G229" i="1"/>
  <c r="S229" i="1" s="1"/>
  <c r="G224" i="1"/>
  <c r="G223" i="1"/>
  <c r="S223" i="1" s="1"/>
  <c r="G222" i="1"/>
  <c r="G221" i="1"/>
  <c r="S221" i="1" s="1"/>
  <c r="G220" i="1"/>
  <c r="G219" i="1"/>
  <c r="S219" i="1" s="1"/>
  <c r="G218" i="1"/>
  <c r="G217" i="1"/>
  <c r="S217" i="1" s="1"/>
  <c r="G216" i="1"/>
  <c r="O216" i="1" s="1"/>
  <c r="G215" i="1"/>
  <c r="G214" i="1"/>
  <c r="G213" i="1"/>
  <c r="S213" i="1" s="1"/>
  <c r="G212" i="1"/>
  <c r="G211" i="1"/>
  <c r="G210" i="1"/>
  <c r="G209" i="1"/>
  <c r="S209" i="1" s="1"/>
  <c r="G208" i="1"/>
  <c r="G207" i="1"/>
  <c r="G206" i="1"/>
  <c r="G205" i="1"/>
  <c r="S205" i="1" s="1"/>
  <c r="G204" i="1"/>
  <c r="O204" i="1" s="1"/>
  <c r="G203" i="1"/>
  <c r="G202" i="1"/>
  <c r="G201" i="1"/>
  <c r="S201" i="1" s="1"/>
  <c r="G200" i="1"/>
  <c r="G199" i="1"/>
  <c r="S199" i="1" s="1"/>
  <c r="G198" i="1"/>
  <c r="G197" i="1"/>
  <c r="S197" i="1" s="1"/>
  <c r="G196" i="1"/>
  <c r="G191" i="1"/>
  <c r="S191" i="1" s="1"/>
  <c r="G190" i="1"/>
  <c r="G189" i="1"/>
  <c r="G188" i="1"/>
  <c r="O188" i="1" s="1"/>
  <c r="G187" i="1"/>
  <c r="S187" i="1" s="1"/>
  <c r="G186" i="1"/>
  <c r="G185" i="1"/>
  <c r="G184" i="1"/>
  <c r="G183" i="1"/>
  <c r="S183" i="1" s="1"/>
  <c r="G182" i="1"/>
  <c r="O182" i="1" s="1"/>
  <c r="G181" i="1"/>
  <c r="G180" i="1"/>
  <c r="G179" i="1"/>
  <c r="G178" i="1"/>
  <c r="G177" i="1"/>
  <c r="G176" i="1"/>
  <c r="O176" i="1" s="1"/>
  <c r="G175" i="1"/>
  <c r="S175" i="1" s="1"/>
  <c r="G174" i="1"/>
  <c r="O174" i="1" s="1"/>
  <c r="G173" i="1"/>
  <c r="G172" i="1"/>
  <c r="G171" i="1"/>
  <c r="S171" i="1" s="1"/>
  <c r="G170" i="1"/>
  <c r="G169" i="1"/>
  <c r="G168" i="1"/>
  <c r="G167" i="1"/>
  <c r="S167" i="1" s="1"/>
  <c r="G166" i="1"/>
  <c r="G165" i="1"/>
  <c r="G164" i="1"/>
  <c r="G159" i="1"/>
  <c r="S159" i="1" s="1"/>
  <c r="G158" i="1"/>
  <c r="O158" i="1" s="1"/>
  <c r="G157" i="1"/>
  <c r="S157" i="1" s="1"/>
  <c r="G156" i="1"/>
  <c r="G155" i="1"/>
  <c r="S155" i="1" s="1"/>
  <c r="G154" i="1"/>
  <c r="O154" i="1" s="1"/>
  <c r="G153" i="1"/>
  <c r="S153" i="1" s="1"/>
  <c r="G152" i="1"/>
  <c r="S152" i="1" s="1"/>
  <c r="G151" i="1"/>
  <c r="S151" i="1" s="1"/>
  <c r="G150" i="1"/>
  <c r="S150" i="1" s="1"/>
  <c r="G149" i="1"/>
  <c r="S149" i="1" s="1"/>
  <c r="G148" i="1"/>
  <c r="S148" i="1" s="1"/>
  <c r="G147" i="1"/>
  <c r="S147" i="1" s="1"/>
  <c r="G146" i="1"/>
  <c r="S146" i="1" s="1"/>
  <c r="G145" i="1"/>
  <c r="S145" i="1" s="1"/>
  <c r="G144" i="1"/>
  <c r="G143" i="1"/>
  <c r="S143" i="1" s="1"/>
  <c r="G142" i="1"/>
  <c r="O142" i="1" s="1"/>
  <c r="G141" i="1"/>
  <c r="S141" i="1" s="1"/>
  <c r="G140" i="1"/>
  <c r="S140" i="1" s="1"/>
  <c r="G139" i="1"/>
  <c r="O139" i="1" s="1"/>
  <c r="G138" i="1"/>
  <c r="S138" i="1" s="1"/>
  <c r="G137" i="1"/>
  <c r="S137" i="1" s="1"/>
  <c r="G136" i="1"/>
  <c r="S136" i="1" s="1"/>
  <c r="G135" i="1"/>
  <c r="S135" i="1" s="1"/>
  <c r="G134" i="1"/>
  <c r="O134" i="1" s="1"/>
  <c r="G133" i="1"/>
  <c r="S133" i="1" s="1"/>
  <c r="G132" i="1"/>
  <c r="G131" i="1"/>
  <c r="G130" i="1"/>
  <c r="S130" i="1" s="1"/>
  <c r="G129" i="1"/>
  <c r="S129" i="1" s="1"/>
  <c r="G128" i="1"/>
  <c r="S128" i="1" s="1"/>
  <c r="G127" i="1"/>
  <c r="S127" i="1" s="1"/>
  <c r="G126" i="1"/>
  <c r="S126" i="1" s="1"/>
  <c r="G125" i="1"/>
  <c r="S125" i="1" s="1"/>
  <c r="G124" i="1"/>
  <c r="S124" i="1" s="1"/>
  <c r="G123" i="1"/>
  <c r="S123" i="1" s="1"/>
  <c r="G122" i="1"/>
  <c r="S122" i="1" s="1"/>
  <c r="G117" i="1"/>
  <c r="G116" i="1"/>
  <c r="G115" i="1"/>
  <c r="S115" i="1" s="1"/>
  <c r="G114" i="1"/>
  <c r="S114" i="1" s="1"/>
  <c r="G113" i="1"/>
  <c r="G112" i="1"/>
  <c r="G111" i="1"/>
  <c r="S111" i="1" s="1"/>
  <c r="G110" i="1"/>
  <c r="G109" i="1"/>
  <c r="G108" i="1"/>
  <c r="G107" i="1"/>
  <c r="S107" i="1" s="1"/>
  <c r="G106" i="1"/>
  <c r="S106" i="1" s="1"/>
  <c r="G105" i="1"/>
  <c r="G104" i="1"/>
  <c r="G103" i="1"/>
  <c r="S103" i="1" s="1"/>
  <c r="G102" i="1"/>
  <c r="S102" i="1" s="1"/>
  <c r="G101" i="1"/>
  <c r="G100" i="1"/>
  <c r="G99" i="1"/>
  <c r="S99" i="1" s="1"/>
  <c r="G98" i="1"/>
  <c r="S98" i="1" s="1"/>
  <c r="G97" i="1"/>
  <c r="G96" i="1"/>
  <c r="G95" i="1"/>
  <c r="S95" i="1" s="1"/>
  <c r="G94" i="1"/>
  <c r="O94" i="1" s="1"/>
  <c r="G93" i="1"/>
  <c r="G92" i="1"/>
  <c r="G91" i="1"/>
  <c r="S91" i="1" s="1"/>
  <c r="G90" i="1"/>
  <c r="S90" i="1" s="1"/>
  <c r="G89" i="1"/>
  <c r="G84" i="1"/>
  <c r="S84" i="1" s="1"/>
  <c r="G83" i="1"/>
  <c r="S83" i="1" s="1"/>
  <c r="G82" i="1"/>
  <c r="G81" i="1"/>
  <c r="S81" i="1" s="1"/>
  <c r="G80" i="1"/>
  <c r="S80" i="1" s="1"/>
  <c r="G79" i="1"/>
  <c r="G78" i="1"/>
  <c r="S78" i="1" s="1"/>
  <c r="G77" i="1"/>
  <c r="S77" i="1" s="1"/>
  <c r="G72" i="1"/>
  <c r="G71" i="1"/>
  <c r="S71" i="1" s="1"/>
  <c r="G70" i="1"/>
  <c r="S70" i="1" s="1"/>
  <c r="G69" i="1"/>
  <c r="G68" i="1"/>
  <c r="G67" i="1"/>
  <c r="S67" i="1" s="1"/>
  <c r="G66" i="1"/>
  <c r="O66" i="1" s="1"/>
  <c r="G65" i="1"/>
  <c r="G64" i="1"/>
  <c r="G63" i="1"/>
  <c r="S63" i="1" s="1"/>
  <c r="G62" i="1"/>
  <c r="O62" i="1" s="1"/>
  <c r="G61" i="1"/>
  <c r="G60" i="1"/>
  <c r="G59" i="1"/>
  <c r="S59" i="1" s="1"/>
  <c r="G58" i="1"/>
  <c r="S58" i="1" s="1"/>
  <c r="G57" i="1"/>
  <c r="G56" i="1"/>
  <c r="G55" i="1"/>
  <c r="S55" i="1" s="1"/>
  <c r="G54" i="1"/>
  <c r="O54" i="1" s="1"/>
  <c r="G53" i="1"/>
  <c r="G52" i="1"/>
  <c r="G51" i="1"/>
  <c r="O51" i="1" s="1"/>
  <c r="G50" i="1"/>
  <c r="G49" i="1"/>
  <c r="G48" i="1"/>
  <c r="G47" i="1"/>
  <c r="O47" i="1" s="1"/>
  <c r="G46" i="1"/>
  <c r="S46" i="1" s="1"/>
  <c r="G41" i="1"/>
  <c r="S41" i="1" s="1"/>
  <c r="G40" i="1"/>
  <c r="G39" i="1"/>
  <c r="G38" i="1"/>
  <c r="G37" i="1"/>
  <c r="S37" i="1" s="1"/>
  <c r="G36" i="1"/>
  <c r="G35" i="1"/>
  <c r="S35" i="1" s="1"/>
  <c r="G34" i="1"/>
  <c r="G33" i="1"/>
  <c r="S33" i="1" s="1"/>
  <c r="G32" i="1"/>
  <c r="G31" i="1"/>
  <c r="S31" i="1" s="1"/>
  <c r="G30" i="1"/>
  <c r="G29" i="1"/>
  <c r="S29" i="1" s="1"/>
  <c r="G28" i="1"/>
  <c r="G27" i="1"/>
  <c r="G26" i="1"/>
  <c r="G25" i="1"/>
  <c r="S25" i="1" s="1"/>
  <c r="G24" i="1"/>
  <c r="O24" i="1" s="1"/>
  <c r="G23" i="1"/>
  <c r="S23" i="1" s="1"/>
  <c r="G18" i="1"/>
  <c r="S18" i="1" s="1"/>
  <c r="G17" i="1"/>
  <c r="G16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53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4" i="1"/>
  <c r="C83" i="1"/>
  <c r="C82" i="1"/>
  <c r="C81" i="1"/>
  <c r="C80" i="1"/>
  <c r="C79" i="1"/>
  <c r="C78" i="1"/>
  <c r="C77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18" i="1"/>
  <c r="C17" i="1"/>
  <c r="C16" i="1"/>
  <c r="R1053" i="1"/>
  <c r="Q1053" i="1"/>
  <c r="P1053" i="1"/>
  <c r="R1051" i="1"/>
  <c r="Q1051" i="1"/>
  <c r="P1051" i="1"/>
  <c r="R1050" i="1"/>
  <c r="Q1050" i="1"/>
  <c r="P1050" i="1"/>
  <c r="R1049" i="1"/>
  <c r="Q1049" i="1"/>
  <c r="P1049" i="1"/>
  <c r="R1048" i="1"/>
  <c r="Q1048" i="1"/>
  <c r="P1048" i="1"/>
  <c r="R1047" i="1"/>
  <c r="Q1047" i="1"/>
  <c r="P1047" i="1"/>
  <c r="R1046" i="1"/>
  <c r="Q1046" i="1"/>
  <c r="P1046" i="1"/>
  <c r="R1045" i="1"/>
  <c r="Q1045" i="1"/>
  <c r="P1045" i="1"/>
  <c r="R1044" i="1"/>
  <c r="Q1044" i="1"/>
  <c r="P1044" i="1"/>
  <c r="R1043" i="1"/>
  <c r="Q1043" i="1"/>
  <c r="P1043" i="1"/>
  <c r="R1042" i="1"/>
  <c r="Q1042" i="1"/>
  <c r="P1042" i="1"/>
  <c r="R1041" i="1"/>
  <c r="Q1041" i="1"/>
  <c r="P1041" i="1"/>
  <c r="R1040" i="1"/>
  <c r="Q1040" i="1"/>
  <c r="P1040" i="1"/>
  <c r="R1039" i="1"/>
  <c r="Q1039" i="1"/>
  <c r="P1039" i="1"/>
  <c r="R1038" i="1"/>
  <c r="Q1038" i="1"/>
  <c r="P1038" i="1"/>
  <c r="R1037" i="1"/>
  <c r="Q1037" i="1"/>
  <c r="P1037" i="1"/>
  <c r="R1036" i="1"/>
  <c r="Q1036" i="1"/>
  <c r="P1036" i="1"/>
  <c r="R1035" i="1"/>
  <c r="Q1035" i="1"/>
  <c r="P1035" i="1"/>
  <c r="R1034" i="1"/>
  <c r="Q1034" i="1"/>
  <c r="P1034" i="1"/>
  <c r="R1033" i="1"/>
  <c r="Q1033" i="1"/>
  <c r="P1033" i="1"/>
  <c r="R1032" i="1"/>
  <c r="Q1032" i="1"/>
  <c r="P1032" i="1"/>
  <c r="R1031" i="1"/>
  <c r="Q1031" i="1"/>
  <c r="P1031" i="1"/>
  <c r="R1030" i="1"/>
  <c r="Q1030" i="1"/>
  <c r="P1030" i="1"/>
  <c r="R1029" i="1"/>
  <c r="Q1029" i="1"/>
  <c r="P1029" i="1"/>
  <c r="R1028" i="1"/>
  <c r="Q1028" i="1"/>
  <c r="P1028" i="1"/>
  <c r="R1027" i="1"/>
  <c r="Q1027" i="1"/>
  <c r="P1027" i="1"/>
  <c r="R1026" i="1"/>
  <c r="Q1026" i="1"/>
  <c r="P1026" i="1"/>
  <c r="R1025" i="1"/>
  <c r="Q1025" i="1"/>
  <c r="P1025" i="1"/>
  <c r="R1024" i="1"/>
  <c r="Q1024" i="1"/>
  <c r="P1024" i="1"/>
  <c r="R1023" i="1"/>
  <c r="Q1023" i="1"/>
  <c r="P1023" i="1"/>
  <c r="R1022" i="1"/>
  <c r="Q1022" i="1"/>
  <c r="P1022" i="1"/>
  <c r="R1021" i="1"/>
  <c r="Q1021" i="1"/>
  <c r="P1021" i="1"/>
  <c r="R1020" i="1"/>
  <c r="Q1020" i="1"/>
  <c r="P1020" i="1"/>
  <c r="R1019" i="1"/>
  <c r="Q1019" i="1"/>
  <c r="P1019" i="1"/>
  <c r="R1018" i="1"/>
  <c r="Q1018" i="1"/>
  <c r="P1018" i="1"/>
  <c r="R1013" i="1"/>
  <c r="Q1013" i="1"/>
  <c r="P1013" i="1"/>
  <c r="R1012" i="1"/>
  <c r="Q1012" i="1"/>
  <c r="P1012" i="1"/>
  <c r="R1011" i="1"/>
  <c r="Q1011" i="1"/>
  <c r="P1011" i="1"/>
  <c r="R1010" i="1"/>
  <c r="Q1010" i="1"/>
  <c r="P1010" i="1"/>
  <c r="R1009" i="1"/>
  <c r="Q1009" i="1"/>
  <c r="P1009" i="1"/>
  <c r="R1008" i="1"/>
  <c r="Q1008" i="1"/>
  <c r="P1008" i="1"/>
  <c r="R1007" i="1"/>
  <c r="Q1007" i="1"/>
  <c r="P1007" i="1"/>
  <c r="R1006" i="1"/>
  <c r="Q1006" i="1"/>
  <c r="P1006" i="1"/>
  <c r="R1005" i="1"/>
  <c r="Q1005" i="1"/>
  <c r="P1005" i="1"/>
  <c r="R1004" i="1"/>
  <c r="Q1004" i="1"/>
  <c r="P1004" i="1"/>
  <c r="R1003" i="1"/>
  <c r="Q1003" i="1"/>
  <c r="P1003" i="1"/>
  <c r="R1002" i="1"/>
  <c r="Q1002" i="1"/>
  <c r="P1002" i="1"/>
  <c r="R1001" i="1"/>
  <c r="Q1001" i="1"/>
  <c r="P1001" i="1"/>
  <c r="R1000" i="1"/>
  <c r="Q1000" i="1"/>
  <c r="P1000" i="1"/>
  <c r="R999" i="1"/>
  <c r="Q999" i="1"/>
  <c r="P999" i="1"/>
  <c r="R998" i="1"/>
  <c r="Q998" i="1"/>
  <c r="P998" i="1"/>
  <c r="R997" i="1"/>
  <c r="Q997" i="1"/>
  <c r="P997" i="1"/>
  <c r="R996" i="1"/>
  <c r="Q996" i="1"/>
  <c r="P996" i="1"/>
  <c r="R995" i="1"/>
  <c r="Q995" i="1"/>
  <c r="P995" i="1"/>
  <c r="R994" i="1"/>
  <c r="Q994" i="1"/>
  <c r="P994" i="1"/>
  <c r="R993" i="1"/>
  <c r="Q993" i="1"/>
  <c r="P993" i="1"/>
  <c r="R992" i="1"/>
  <c r="Q992" i="1"/>
  <c r="P992" i="1"/>
  <c r="R991" i="1"/>
  <c r="Q991" i="1"/>
  <c r="P991" i="1"/>
  <c r="R990" i="1"/>
  <c r="Q990" i="1"/>
  <c r="P990" i="1"/>
  <c r="R989" i="1"/>
  <c r="Q989" i="1"/>
  <c r="P989" i="1"/>
  <c r="R988" i="1"/>
  <c r="Q988" i="1"/>
  <c r="P988" i="1"/>
  <c r="R987" i="1"/>
  <c r="Q987" i="1"/>
  <c r="P987" i="1"/>
  <c r="R986" i="1"/>
  <c r="Q986" i="1"/>
  <c r="P986" i="1"/>
  <c r="R985" i="1"/>
  <c r="Q985" i="1"/>
  <c r="P985" i="1"/>
  <c r="R984" i="1"/>
  <c r="Q984" i="1"/>
  <c r="P984" i="1"/>
  <c r="R983" i="1"/>
  <c r="Q983" i="1"/>
  <c r="P983" i="1"/>
  <c r="R982" i="1"/>
  <c r="Q982" i="1"/>
  <c r="P982" i="1"/>
  <c r="R977" i="1"/>
  <c r="Q977" i="1"/>
  <c r="P977" i="1"/>
  <c r="R976" i="1"/>
  <c r="Q976" i="1"/>
  <c r="P976" i="1"/>
  <c r="R975" i="1"/>
  <c r="Q975" i="1"/>
  <c r="P975" i="1"/>
  <c r="R974" i="1"/>
  <c r="Q974" i="1"/>
  <c r="P974" i="1"/>
  <c r="R973" i="1"/>
  <c r="Q973" i="1"/>
  <c r="P973" i="1"/>
  <c r="R972" i="1"/>
  <c r="Q972" i="1"/>
  <c r="P972" i="1"/>
  <c r="R971" i="1"/>
  <c r="Q971" i="1"/>
  <c r="P971" i="1"/>
  <c r="R970" i="1"/>
  <c r="Q970" i="1"/>
  <c r="P970" i="1"/>
  <c r="R969" i="1"/>
  <c r="Q969" i="1"/>
  <c r="P969" i="1"/>
  <c r="R968" i="1"/>
  <c r="Q968" i="1"/>
  <c r="P968" i="1"/>
  <c r="R967" i="1"/>
  <c r="Q967" i="1"/>
  <c r="P967" i="1"/>
  <c r="R966" i="1"/>
  <c r="Q966" i="1"/>
  <c r="P966" i="1"/>
  <c r="R965" i="1"/>
  <c r="Q965" i="1"/>
  <c r="P965" i="1"/>
  <c r="R964" i="1"/>
  <c r="Q964" i="1"/>
  <c r="P964" i="1"/>
  <c r="R963" i="1"/>
  <c r="Q963" i="1"/>
  <c r="P963" i="1"/>
  <c r="R962" i="1"/>
  <c r="Q962" i="1"/>
  <c r="P962" i="1"/>
  <c r="R957" i="1"/>
  <c r="Q957" i="1"/>
  <c r="P957" i="1"/>
  <c r="R956" i="1"/>
  <c r="Q956" i="1"/>
  <c r="P956" i="1"/>
  <c r="R955" i="1"/>
  <c r="Q955" i="1"/>
  <c r="P955" i="1"/>
  <c r="R954" i="1"/>
  <c r="Q954" i="1"/>
  <c r="P954" i="1"/>
  <c r="R953" i="1"/>
  <c r="Q953" i="1"/>
  <c r="P953" i="1"/>
  <c r="R952" i="1"/>
  <c r="Q952" i="1"/>
  <c r="P952" i="1"/>
  <c r="R951" i="1"/>
  <c r="Q951" i="1"/>
  <c r="P951" i="1"/>
  <c r="R950" i="1"/>
  <c r="Q950" i="1"/>
  <c r="P950" i="1"/>
  <c r="R949" i="1"/>
  <c r="Q949" i="1"/>
  <c r="P949" i="1"/>
  <c r="R948" i="1"/>
  <c r="Q948" i="1"/>
  <c r="P948" i="1"/>
  <c r="R947" i="1"/>
  <c r="Q947" i="1"/>
  <c r="P947" i="1"/>
  <c r="R946" i="1"/>
  <c r="Q946" i="1"/>
  <c r="P946" i="1"/>
  <c r="R945" i="1"/>
  <c r="Q945" i="1"/>
  <c r="P945" i="1"/>
  <c r="R944" i="1"/>
  <c r="Q944" i="1"/>
  <c r="P944" i="1"/>
  <c r="R943" i="1"/>
  <c r="Q943" i="1"/>
  <c r="P943" i="1"/>
  <c r="R942" i="1"/>
  <c r="Q942" i="1"/>
  <c r="P942" i="1"/>
  <c r="R941" i="1"/>
  <c r="Q941" i="1"/>
  <c r="P941" i="1"/>
  <c r="R940" i="1"/>
  <c r="Q940" i="1"/>
  <c r="P940" i="1"/>
  <c r="R939" i="1"/>
  <c r="Q939" i="1"/>
  <c r="P939" i="1"/>
  <c r="R938" i="1"/>
  <c r="Q938" i="1"/>
  <c r="P938" i="1"/>
  <c r="R937" i="1"/>
  <c r="Q937" i="1"/>
  <c r="P937" i="1"/>
  <c r="R936" i="1"/>
  <c r="Q936" i="1"/>
  <c r="P936" i="1"/>
  <c r="R935" i="1"/>
  <c r="Q935" i="1"/>
  <c r="P935" i="1"/>
  <c r="R934" i="1"/>
  <c r="Q934" i="1"/>
  <c r="P934" i="1"/>
  <c r="R929" i="1"/>
  <c r="Q929" i="1"/>
  <c r="P929" i="1"/>
  <c r="R928" i="1"/>
  <c r="Q928" i="1"/>
  <c r="P928" i="1"/>
  <c r="R927" i="1"/>
  <c r="Q927" i="1"/>
  <c r="P927" i="1"/>
  <c r="R926" i="1"/>
  <c r="Q926" i="1"/>
  <c r="P926" i="1"/>
  <c r="R925" i="1"/>
  <c r="Q925" i="1"/>
  <c r="P925" i="1"/>
  <c r="R924" i="1"/>
  <c r="Q924" i="1"/>
  <c r="P924" i="1"/>
  <c r="R923" i="1"/>
  <c r="Q923" i="1"/>
  <c r="P923" i="1"/>
  <c r="R922" i="1"/>
  <c r="Q922" i="1"/>
  <c r="P922" i="1"/>
  <c r="R921" i="1"/>
  <c r="Q921" i="1"/>
  <c r="P921" i="1"/>
  <c r="R920" i="1"/>
  <c r="Q920" i="1"/>
  <c r="P920" i="1"/>
  <c r="R919" i="1"/>
  <c r="Q919" i="1"/>
  <c r="P919" i="1"/>
  <c r="R918" i="1"/>
  <c r="Q918" i="1"/>
  <c r="P918" i="1"/>
  <c r="R917" i="1"/>
  <c r="Q917" i="1"/>
  <c r="P917" i="1"/>
  <c r="R916" i="1"/>
  <c r="Q916" i="1"/>
  <c r="P916" i="1"/>
  <c r="R915" i="1"/>
  <c r="Q915" i="1"/>
  <c r="P915" i="1"/>
  <c r="R914" i="1"/>
  <c r="Q914" i="1"/>
  <c r="P914" i="1"/>
  <c r="R913" i="1"/>
  <c r="Q913" i="1"/>
  <c r="P913" i="1"/>
  <c r="R912" i="1"/>
  <c r="Q912" i="1"/>
  <c r="P912" i="1"/>
  <c r="R911" i="1"/>
  <c r="Q911" i="1"/>
  <c r="P911" i="1"/>
  <c r="R910" i="1"/>
  <c r="Q910" i="1"/>
  <c r="P910" i="1"/>
  <c r="R909" i="1"/>
  <c r="Q909" i="1"/>
  <c r="P909" i="1"/>
  <c r="R908" i="1"/>
  <c r="Q908" i="1"/>
  <c r="P908" i="1"/>
  <c r="R907" i="1"/>
  <c r="Q907" i="1"/>
  <c r="P907" i="1"/>
  <c r="R906" i="1"/>
  <c r="Q906" i="1"/>
  <c r="P906" i="1"/>
  <c r="R901" i="1"/>
  <c r="Q901" i="1"/>
  <c r="P901" i="1"/>
  <c r="R900" i="1"/>
  <c r="Q900" i="1"/>
  <c r="P900" i="1"/>
  <c r="R899" i="1"/>
  <c r="Q899" i="1"/>
  <c r="P899" i="1"/>
  <c r="R898" i="1"/>
  <c r="Q898" i="1"/>
  <c r="P898" i="1"/>
  <c r="R897" i="1"/>
  <c r="Q897" i="1"/>
  <c r="P897" i="1"/>
  <c r="R896" i="1"/>
  <c r="Q896" i="1"/>
  <c r="P896" i="1"/>
  <c r="R895" i="1"/>
  <c r="Q895" i="1"/>
  <c r="P895" i="1"/>
  <c r="R894" i="1"/>
  <c r="Q894" i="1"/>
  <c r="P894" i="1"/>
  <c r="R893" i="1"/>
  <c r="Q893" i="1"/>
  <c r="P893" i="1"/>
  <c r="R892" i="1"/>
  <c r="Q892" i="1"/>
  <c r="P892" i="1"/>
  <c r="R891" i="1"/>
  <c r="Q891" i="1"/>
  <c r="P891" i="1"/>
  <c r="R890" i="1"/>
  <c r="Q890" i="1"/>
  <c r="P890" i="1"/>
  <c r="R889" i="1"/>
  <c r="Q889" i="1"/>
  <c r="P889" i="1"/>
  <c r="R888" i="1"/>
  <c r="Q888" i="1"/>
  <c r="P888" i="1"/>
  <c r="R887" i="1"/>
  <c r="Q887" i="1"/>
  <c r="P887" i="1"/>
  <c r="R886" i="1"/>
  <c r="Q886" i="1"/>
  <c r="P886" i="1"/>
  <c r="R885" i="1"/>
  <c r="Q885" i="1"/>
  <c r="P885" i="1"/>
  <c r="R884" i="1"/>
  <c r="Q884" i="1"/>
  <c r="P884" i="1"/>
  <c r="R883" i="1"/>
  <c r="Q883" i="1"/>
  <c r="P883" i="1"/>
  <c r="R882" i="1"/>
  <c r="Q882" i="1"/>
  <c r="P882" i="1"/>
  <c r="R881" i="1"/>
  <c r="Q881" i="1"/>
  <c r="P881" i="1"/>
  <c r="R880" i="1"/>
  <c r="Q880" i="1"/>
  <c r="P880" i="1"/>
  <c r="R879" i="1"/>
  <c r="Q879" i="1"/>
  <c r="P879" i="1"/>
  <c r="R878" i="1"/>
  <c r="Q878" i="1"/>
  <c r="P878" i="1"/>
  <c r="R877" i="1"/>
  <c r="Q877" i="1"/>
  <c r="P877" i="1"/>
  <c r="R876" i="1"/>
  <c r="Q876" i="1"/>
  <c r="P876" i="1"/>
  <c r="R875" i="1"/>
  <c r="Q875" i="1"/>
  <c r="P875" i="1"/>
  <c r="R874" i="1"/>
  <c r="Q874" i="1"/>
  <c r="P874" i="1"/>
  <c r="N1017" i="1"/>
  <c r="M1017" i="1"/>
  <c r="L1017" i="1"/>
  <c r="J1017" i="1"/>
  <c r="I1017" i="1"/>
  <c r="H1017" i="1"/>
  <c r="F1017" i="1"/>
  <c r="C1017" i="1" s="1"/>
  <c r="E1017" i="1"/>
  <c r="D1017" i="1"/>
  <c r="N1016" i="1"/>
  <c r="M1016" i="1"/>
  <c r="Q1016" i="1" s="1"/>
  <c r="L1016" i="1"/>
  <c r="J1016" i="1"/>
  <c r="I1016" i="1"/>
  <c r="H1016" i="1"/>
  <c r="F1016" i="1"/>
  <c r="E1016" i="1"/>
  <c r="D1016" i="1"/>
  <c r="N981" i="1"/>
  <c r="R981" i="1" s="1"/>
  <c r="M981" i="1"/>
  <c r="L981" i="1"/>
  <c r="J981" i="1"/>
  <c r="I981" i="1"/>
  <c r="H981" i="1"/>
  <c r="F981" i="1"/>
  <c r="E981" i="1"/>
  <c r="D981" i="1"/>
  <c r="N980" i="1"/>
  <c r="M980" i="1"/>
  <c r="L980" i="1"/>
  <c r="J980" i="1"/>
  <c r="J979" i="1" s="1"/>
  <c r="I980" i="1"/>
  <c r="H980" i="1"/>
  <c r="F980" i="1"/>
  <c r="E980" i="1"/>
  <c r="D980" i="1"/>
  <c r="N961" i="1"/>
  <c r="M961" i="1"/>
  <c r="L961" i="1"/>
  <c r="J961" i="1"/>
  <c r="I961" i="1"/>
  <c r="H961" i="1"/>
  <c r="F961" i="1"/>
  <c r="C961" i="1" s="1"/>
  <c r="E961" i="1"/>
  <c r="D961" i="1"/>
  <c r="N960" i="1"/>
  <c r="M960" i="1"/>
  <c r="M959" i="1" s="1"/>
  <c r="L960" i="1"/>
  <c r="J960" i="1"/>
  <c r="I960" i="1"/>
  <c r="H960" i="1"/>
  <c r="H959" i="1" s="1"/>
  <c r="F960" i="1"/>
  <c r="E960" i="1"/>
  <c r="D960" i="1"/>
  <c r="N933" i="1"/>
  <c r="M933" i="1"/>
  <c r="L933" i="1"/>
  <c r="J933" i="1"/>
  <c r="I933" i="1"/>
  <c r="U933" i="1" s="1"/>
  <c r="H933" i="1"/>
  <c r="F933" i="1"/>
  <c r="E933" i="1"/>
  <c r="D933" i="1"/>
  <c r="N932" i="1"/>
  <c r="M932" i="1"/>
  <c r="L932" i="1"/>
  <c r="J932" i="1"/>
  <c r="R932" i="1" s="1"/>
  <c r="I932" i="1"/>
  <c r="Q932" i="1" s="1"/>
  <c r="H932" i="1"/>
  <c r="F932" i="1"/>
  <c r="E932" i="1"/>
  <c r="E931" i="1" s="1"/>
  <c r="D932" i="1"/>
  <c r="N905" i="1"/>
  <c r="M905" i="1"/>
  <c r="L905" i="1"/>
  <c r="J905" i="1"/>
  <c r="I905" i="1"/>
  <c r="H905" i="1"/>
  <c r="F905" i="1"/>
  <c r="E905" i="1"/>
  <c r="D905" i="1"/>
  <c r="N904" i="1"/>
  <c r="M904" i="1"/>
  <c r="L904" i="1"/>
  <c r="J904" i="1"/>
  <c r="I904" i="1"/>
  <c r="H904" i="1"/>
  <c r="F904" i="1"/>
  <c r="E904" i="1"/>
  <c r="D904" i="1"/>
  <c r="N873" i="1"/>
  <c r="M873" i="1"/>
  <c r="L873" i="1"/>
  <c r="J873" i="1"/>
  <c r="I873" i="1"/>
  <c r="Q873" i="1" s="1"/>
  <c r="H873" i="1"/>
  <c r="F873" i="1"/>
  <c r="E873" i="1"/>
  <c r="D873" i="1"/>
  <c r="N872" i="1"/>
  <c r="M872" i="1"/>
  <c r="L872" i="1"/>
  <c r="P872" i="1" s="1"/>
  <c r="J872" i="1"/>
  <c r="G872" i="1" s="1"/>
  <c r="I872" i="1"/>
  <c r="H872" i="1"/>
  <c r="F872" i="1"/>
  <c r="E872" i="1"/>
  <c r="D872" i="1"/>
  <c r="R869" i="1"/>
  <c r="Q869" i="1"/>
  <c r="P869" i="1"/>
  <c r="R868" i="1"/>
  <c r="Q868" i="1"/>
  <c r="P868" i="1"/>
  <c r="R867" i="1"/>
  <c r="Q867" i="1"/>
  <c r="P867" i="1"/>
  <c r="R866" i="1"/>
  <c r="Q866" i="1"/>
  <c r="P866" i="1"/>
  <c r="R865" i="1"/>
  <c r="Q865" i="1"/>
  <c r="P865" i="1"/>
  <c r="R864" i="1"/>
  <c r="Q864" i="1"/>
  <c r="P864" i="1"/>
  <c r="R863" i="1"/>
  <c r="Q863" i="1"/>
  <c r="P863" i="1"/>
  <c r="R862" i="1"/>
  <c r="Q862" i="1"/>
  <c r="P862" i="1"/>
  <c r="R861" i="1"/>
  <c r="Q861" i="1"/>
  <c r="P861" i="1"/>
  <c r="R860" i="1"/>
  <c r="Q860" i="1"/>
  <c r="P860" i="1"/>
  <c r="R859" i="1"/>
  <c r="Q859" i="1"/>
  <c r="P859" i="1"/>
  <c r="R858" i="1"/>
  <c r="Q858" i="1"/>
  <c r="P858" i="1"/>
  <c r="R857" i="1"/>
  <c r="Q857" i="1"/>
  <c r="P857" i="1"/>
  <c r="R856" i="1"/>
  <c r="Q856" i="1"/>
  <c r="P856" i="1"/>
  <c r="R855" i="1"/>
  <c r="Q855" i="1"/>
  <c r="P855" i="1"/>
  <c r="R854" i="1"/>
  <c r="Q854" i="1"/>
  <c r="P854" i="1"/>
  <c r="R853" i="1"/>
  <c r="Q853" i="1"/>
  <c r="P853" i="1"/>
  <c r="R852" i="1"/>
  <c r="Q852" i="1"/>
  <c r="P852" i="1"/>
  <c r="R851" i="1"/>
  <c r="Q851" i="1"/>
  <c r="P851" i="1"/>
  <c r="R850" i="1"/>
  <c r="Q850" i="1"/>
  <c r="P850" i="1"/>
  <c r="R849" i="1"/>
  <c r="Q849" i="1"/>
  <c r="P849" i="1"/>
  <c r="R848" i="1"/>
  <c r="Q848" i="1"/>
  <c r="P848" i="1"/>
  <c r="R847" i="1"/>
  <c r="Q847" i="1"/>
  <c r="P847" i="1"/>
  <c r="R846" i="1"/>
  <c r="Q846" i="1"/>
  <c r="P846" i="1"/>
  <c r="R845" i="1"/>
  <c r="Q845" i="1"/>
  <c r="P845" i="1"/>
  <c r="R844" i="1"/>
  <c r="Q844" i="1"/>
  <c r="P844" i="1"/>
  <c r="R843" i="1"/>
  <c r="Q843" i="1"/>
  <c r="P843" i="1"/>
  <c r="R842" i="1"/>
  <c r="Q842" i="1"/>
  <c r="P842" i="1"/>
  <c r="R841" i="1"/>
  <c r="Q841" i="1"/>
  <c r="P841" i="1"/>
  <c r="R840" i="1"/>
  <c r="Q840" i="1"/>
  <c r="P840" i="1"/>
  <c r="R839" i="1"/>
  <c r="Q839" i="1"/>
  <c r="P839" i="1"/>
  <c r="R838" i="1"/>
  <c r="Q838" i="1"/>
  <c r="P838" i="1"/>
  <c r="R837" i="1"/>
  <c r="Q837" i="1"/>
  <c r="P837" i="1"/>
  <c r="R836" i="1"/>
  <c r="Q836" i="1"/>
  <c r="P836" i="1"/>
  <c r="R835" i="1"/>
  <c r="Q835" i="1"/>
  <c r="P835" i="1"/>
  <c r="R834" i="1"/>
  <c r="Q834" i="1"/>
  <c r="P834" i="1"/>
  <c r="N833" i="1"/>
  <c r="M833" i="1"/>
  <c r="L833" i="1"/>
  <c r="J833" i="1"/>
  <c r="I833" i="1"/>
  <c r="H833" i="1"/>
  <c r="F833" i="1"/>
  <c r="F831" i="1" s="1"/>
  <c r="E833" i="1"/>
  <c r="D833" i="1"/>
  <c r="N832" i="1"/>
  <c r="M832" i="1"/>
  <c r="L832" i="1"/>
  <c r="J832" i="1"/>
  <c r="I832" i="1"/>
  <c r="H832" i="1"/>
  <c r="F832" i="1"/>
  <c r="E832" i="1"/>
  <c r="D832" i="1"/>
  <c r="D831" i="1" s="1"/>
  <c r="R829" i="1"/>
  <c r="Q829" i="1"/>
  <c r="P829" i="1"/>
  <c r="R828" i="1"/>
  <c r="Q828" i="1"/>
  <c r="P828" i="1"/>
  <c r="R827" i="1"/>
  <c r="Q827" i="1"/>
  <c r="P827" i="1"/>
  <c r="R826" i="1"/>
  <c r="Q826" i="1"/>
  <c r="P826" i="1"/>
  <c r="R825" i="1"/>
  <c r="Q825" i="1"/>
  <c r="P825" i="1"/>
  <c r="R824" i="1"/>
  <c r="Q824" i="1"/>
  <c r="P824" i="1"/>
  <c r="R823" i="1"/>
  <c r="Q823" i="1"/>
  <c r="P823" i="1"/>
  <c r="R822" i="1"/>
  <c r="Q822" i="1"/>
  <c r="P822" i="1"/>
  <c r="R821" i="1"/>
  <c r="Q821" i="1"/>
  <c r="P821" i="1"/>
  <c r="R820" i="1"/>
  <c r="Q820" i="1"/>
  <c r="P820" i="1"/>
  <c r="R819" i="1"/>
  <c r="Q819" i="1"/>
  <c r="P819" i="1"/>
  <c r="R818" i="1"/>
  <c r="Q818" i="1"/>
  <c r="P818" i="1"/>
  <c r="R817" i="1"/>
  <c r="Q817" i="1"/>
  <c r="P817" i="1"/>
  <c r="R816" i="1"/>
  <c r="Q816" i="1"/>
  <c r="P816" i="1"/>
  <c r="R815" i="1"/>
  <c r="Q815" i="1"/>
  <c r="P815" i="1"/>
  <c r="R814" i="1"/>
  <c r="Q814" i="1"/>
  <c r="P814" i="1"/>
  <c r="R813" i="1"/>
  <c r="Q813" i="1"/>
  <c r="P813" i="1"/>
  <c r="R812" i="1"/>
  <c r="Q812" i="1"/>
  <c r="P812" i="1"/>
  <c r="R811" i="1"/>
  <c r="Q811" i="1"/>
  <c r="P811" i="1"/>
  <c r="R810" i="1"/>
  <c r="Q810" i="1"/>
  <c r="P810" i="1"/>
  <c r="R809" i="1"/>
  <c r="Q809" i="1"/>
  <c r="P809" i="1"/>
  <c r="R808" i="1"/>
  <c r="Q808" i="1"/>
  <c r="P808" i="1"/>
  <c r="R807" i="1"/>
  <c r="Q807" i="1"/>
  <c r="P807" i="1"/>
  <c r="R806" i="1"/>
  <c r="Q806" i="1"/>
  <c r="P806" i="1"/>
  <c r="R805" i="1"/>
  <c r="Q805" i="1"/>
  <c r="P805" i="1"/>
  <c r="R804" i="1"/>
  <c r="Q804" i="1"/>
  <c r="P804" i="1"/>
  <c r="R803" i="1"/>
  <c r="Q803" i="1"/>
  <c r="P803" i="1"/>
  <c r="N802" i="1"/>
  <c r="M802" i="1"/>
  <c r="L802" i="1"/>
  <c r="J802" i="1"/>
  <c r="R802" i="1" s="1"/>
  <c r="I802" i="1"/>
  <c r="H802" i="1"/>
  <c r="F802" i="1"/>
  <c r="E802" i="1"/>
  <c r="D802" i="1"/>
  <c r="N801" i="1"/>
  <c r="M801" i="1"/>
  <c r="L801" i="1"/>
  <c r="J801" i="1"/>
  <c r="I801" i="1"/>
  <c r="H801" i="1"/>
  <c r="F801" i="1"/>
  <c r="C801" i="1" s="1"/>
  <c r="E801" i="1"/>
  <c r="D801" i="1"/>
  <c r="R798" i="1"/>
  <c r="Q798" i="1"/>
  <c r="P798" i="1"/>
  <c r="R797" i="1"/>
  <c r="Q797" i="1"/>
  <c r="P797" i="1"/>
  <c r="R796" i="1"/>
  <c r="Q796" i="1"/>
  <c r="P796" i="1"/>
  <c r="R795" i="1"/>
  <c r="Q795" i="1"/>
  <c r="P795" i="1"/>
  <c r="R794" i="1"/>
  <c r="Q794" i="1"/>
  <c r="P794" i="1"/>
  <c r="R793" i="1"/>
  <c r="Q793" i="1"/>
  <c r="P793" i="1"/>
  <c r="R792" i="1"/>
  <c r="Q792" i="1"/>
  <c r="P792" i="1"/>
  <c r="R791" i="1"/>
  <c r="Q791" i="1"/>
  <c r="P791" i="1"/>
  <c r="R790" i="1"/>
  <c r="Q790" i="1"/>
  <c r="P790" i="1"/>
  <c r="R789" i="1"/>
  <c r="Q789" i="1"/>
  <c r="P789" i="1"/>
  <c r="R788" i="1"/>
  <c r="Q788" i="1"/>
  <c r="P788" i="1"/>
  <c r="R787" i="1"/>
  <c r="Q787" i="1"/>
  <c r="P787" i="1"/>
  <c r="R786" i="1"/>
  <c r="Q786" i="1"/>
  <c r="P786" i="1"/>
  <c r="R785" i="1"/>
  <c r="Q785" i="1"/>
  <c r="P785" i="1"/>
  <c r="R784" i="1"/>
  <c r="Q784" i="1"/>
  <c r="P784" i="1"/>
  <c r="R783" i="1"/>
  <c r="Q783" i="1"/>
  <c r="P783" i="1"/>
  <c r="R782" i="1"/>
  <c r="Q782" i="1"/>
  <c r="P782" i="1"/>
  <c r="R781" i="1"/>
  <c r="Q781" i="1"/>
  <c r="P781" i="1"/>
  <c r="R780" i="1"/>
  <c r="Q780" i="1"/>
  <c r="P780" i="1"/>
  <c r="R779" i="1"/>
  <c r="Q779" i="1"/>
  <c r="P779" i="1"/>
  <c r="R778" i="1"/>
  <c r="Q778" i="1"/>
  <c r="P778" i="1"/>
  <c r="R777" i="1"/>
  <c r="Q777" i="1"/>
  <c r="P777" i="1"/>
  <c r="R776" i="1"/>
  <c r="Q776" i="1"/>
  <c r="P776" i="1"/>
  <c r="R775" i="1"/>
  <c r="Q775" i="1"/>
  <c r="P775" i="1"/>
  <c r="R774" i="1"/>
  <c r="Q774" i="1"/>
  <c r="P774" i="1"/>
  <c r="R773" i="1"/>
  <c r="Q773" i="1"/>
  <c r="P773" i="1"/>
  <c r="R772" i="1"/>
  <c r="Q772" i="1"/>
  <c r="P772" i="1"/>
  <c r="R771" i="1"/>
  <c r="Q771" i="1"/>
  <c r="P771" i="1"/>
  <c r="R770" i="1"/>
  <c r="Q770" i="1"/>
  <c r="P770" i="1"/>
  <c r="N769" i="1"/>
  <c r="M769" i="1"/>
  <c r="L769" i="1"/>
  <c r="L767" i="1" s="1"/>
  <c r="J769" i="1"/>
  <c r="I769" i="1"/>
  <c r="H769" i="1"/>
  <c r="F769" i="1"/>
  <c r="F767" i="1" s="1"/>
  <c r="E769" i="1"/>
  <c r="D769" i="1"/>
  <c r="N768" i="1"/>
  <c r="M768" i="1"/>
  <c r="L768" i="1"/>
  <c r="J768" i="1"/>
  <c r="I768" i="1"/>
  <c r="I767" i="1" s="1"/>
  <c r="H768" i="1"/>
  <c r="F768" i="1"/>
  <c r="E768" i="1"/>
  <c r="D768" i="1"/>
  <c r="R765" i="1"/>
  <c r="Q765" i="1"/>
  <c r="P765" i="1"/>
  <c r="O765" i="1"/>
  <c r="R764" i="1"/>
  <c r="Q764" i="1"/>
  <c r="P764" i="1"/>
  <c r="R763" i="1"/>
  <c r="Q763" i="1"/>
  <c r="P763" i="1"/>
  <c r="R762" i="1"/>
  <c r="Q762" i="1"/>
  <c r="P762" i="1"/>
  <c r="R761" i="1"/>
  <c r="Q761" i="1"/>
  <c r="P761" i="1"/>
  <c r="O761" i="1"/>
  <c r="R760" i="1"/>
  <c r="Q760" i="1"/>
  <c r="P760" i="1"/>
  <c r="R759" i="1"/>
  <c r="Q759" i="1"/>
  <c r="P759" i="1"/>
  <c r="R758" i="1"/>
  <c r="Q758" i="1"/>
  <c r="P758" i="1"/>
  <c r="R757" i="1"/>
  <c r="Q757" i="1"/>
  <c r="P757" i="1"/>
  <c r="O757" i="1"/>
  <c r="R756" i="1"/>
  <c r="Q756" i="1"/>
  <c r="P756" i="1"/>
  <c r="R755" i="1"/>
  <c r="Q755" i="1"/>
  <c r="P755" i="1"/>
  <c r="R754" i="1"/>
  <c r="Q754" i="1"/>
  <c r="P754" i="1"/>
  <c r="R753" i="1"/>
  <c r="Q753" i="1"/>
  <c r="P753" i="1"/>
  <c r="O753" i="1"/>
  <c r="R752" i="1"/>
  <c r="Q752" i="1"/>
  <c r="P752" i="1"/>
  <c r="R751" i="1"/>
  <c r="Q751" i="1"/>
  <c r="P751" i="1"/>
  <c r="R750" i="1"/>
  <c r="Q750" i="1"/>
  <c r="P750" i="1"/>
  <c r="R749" i="1"/>
  <c r="Q749" i="1"/>
  <c r="P749" i="1"/>
  <c r="O749" i="1"/>
  <c r="R748" i="1"/>
  <c r="Q748" i="1"/>
  <c r="P748" i="1"/>
  <c r="R747" i="1"/>
  <c r="Q747" i="1"/>
  <c r="P747" i="1"/>
  <c r="R746" i="1"/>
  <c r="Q746" i="1"/>
  <c r="P746" i="1"/>
  <c r="R745" i="1"/>
  <c r="Q745" i="1"/>
  <c r="P745" i="1"/>
  <c r="R744" i="1"/>
  <c r="Q744" i="1"/>
  <c r="P744" i="1"/>
  <c r="R743" i="1"/>
  <c r="Q743" i="1"/>
  <c r="P743" i="1"/>
  <c r="R742" i="1"/>
  <c r="Q742" i="1"/>
  <c r="P742" i="1"/>
  <c r="R741" i="1"/>
  <c r="Q741" i="1"/>
  <c r="P741" i="1"/>
  <c r="O741" i="1"/>
  <c r="R740" i="1"/>
  <c r="Q740" i="1"/>
  <c r="P740" i="1"/>
  <c r="N739" i="1"/>
  <c r="M739" i="1"/>
  <c r="L739" i="1"/>
  <c r="J739" i="1"/>
  <c r="I739" i="1"/>
  <c r="H739" i="1"/>
  <c r="F739" i="1"/>
  <c r="E739" i="1"/>
  <c r="D739" i="1"/>
  <c r="D737" i="1" s="1"/>
  <c r="N738" i="1"/>
  <c r="M738" i="1"/>
  <c r="L738" i="1"/>
  <c r="P738" i="1" s="1"/>
  <c r="J738" i="1"/>
  <c r="R738" i="1" s="1"/>
  <c r="I738" i="1"/>
  <c r="H738" i="1"/>
  <c r="F738" i="1"/>
  <c r="E738" i="1"/>
  <c r="D738" i="1"/>
  <c r="R735" i="1"/>
  <c r="Q735" i="1"/>
  <c r="P735" i="1"/>
  <c r="R734" i="1"/>
  <c r="Q734" i="1"/>
  <c r="P734" i="1"/>
  <c r="R733" i="1"/>
  <c r="Q733" i="1"/>
  <c r="P733" i="1"/>
  <c r="O733" i="1"/>
  <c r="R732" i="1"/>
  <c r="Q732" i="1"/>
  <c r="P732" i="1"/>
  <c r="R731" i="1"/>
  <c r="Q731" i="1"/>
  <c r="P731" i="1"/>
  <c r="R730" i="1"/>
  <c r="Q730" i="1"/>
  <c r="P730" i="1"/>
  <c r="R729" i="1"/>
  <c r="Q729" i="1"/>
  <c r="P729" i="1"/>
  <c r="R728" i="1"/>
  <c r="Q728" i="1"/>
  <c r="P728" i="1"/>
  <c r="R727" i="1"/>
  <c r="Q727" i="1"/>
  <c r="P727" i="1"/>
  <c r="R726" i="1"/>
  <c r="Q726" i="1"/>
  <c r="P726" i="1"/>
  <c r="R725" i="1"/>
  <c r="Q725" i="1"/>
  <c r="P725" i="1"/>
  <c r="R724" i="1"/>
  <c r="Q724" i="1"/>
  <c r="P724" i="1"/>
  <c r="R723" i="1"/>
  <c r="Q723" i="1"/>
  <c r="P723" i="1"/>
  <c r="R722" i="1"/>
  <c r="Q722" i="1"/>
  <c r="P722" i="1"/>
  <c r="R721" i="1"/>
  <c r="Q721" i="1"/>
  <c r="P721" i="1"/>
  <c r="R720" i="1"/>
  <c r="Q720" i="1"/>
  <c r="P720" i="1"/>
  <c r="R719" i="1"/>
  <c r="Q719" i="1"/>
  <c r="P719" i="1"/>
  <c r="R718" i="1"/>
  <c r="Q718" i="1"/>
  <c r="P718" i="1"/>
  <c r="R717" i="1"/>
  <c r="Q717" i="1"/>
  <c r="P717" i="1"/>
  <c r="R716" i="1"/>
  <c r="Q716" i="1"/>
  <c r="P716" i="1"/>
  <c r="R715" i="1"/>
  <c r="Q715" i="1"/>
  <c r="P715" i="1"/>
  <c r="R714" i="1"/>
  <c r="Q714" i="1"/>
  <c r="P714" i="1"/>
  <c r="R713" i="1"/>
  <c r="Q713" i="1"/>
  <c r="P713" i="1"/>
  <c r="R712" i="1"/>
  <c r="Q712" i="1"/>
  <c r="P712" i="1"/>
  <c r="R711" i="1"/>
  <c r="Q711" i="1"/>
  <c r="P711" i="1"/>
  <c r="R710" i="1"/>
  <c r="Q710" i="1"/>
  <c r="P710" i="1"/>
  <c r="R709" i="1"/>
  <c r="Q709" i="1"/>
  <c r="P709" i="1"/>
  <c r="R708" i="1"/>
  <c r="Q708" i="1"/>
  <c r="P708" i="1"/>
  <c r="R707" i="1"/>
  <c r="Q707" i="1"/>
  <c r="P707" i="1"/>
  <c r="R706" i="1"/>
  <c r="Q706" i="1"/>
  <c r="P706" i="1"/>
  <c r="R705" i="1"/>
  <c r="Q705" i="1"/>
  <c r="P705" i="1"/>
  <c r="R704" i="1"/>
  <c r="Q704" i="1"/>
  <c r="P704" i="1"/>
  <c r="R703" i="1"/>
  <c r="Q703" i="1"/>
  <c r="P703" i="1"/>
  <c r="R702" i="1"/>
  <c r="Q702" i="1"/>
  <c r="P702" i="1"/>
  <c r="R701" i="1"/>
  <c r="Q701" i="1"/>
  <c r="P701" i="1"/>
  <c r="R700" i="1"/>
  <c r="Q700" i="1"/>
  <c r="P700" i="1"/>
  <c r="R699" i="1"/>
  <c r="Q699" i="1"/>
  <c r="P699" i="1"/>
  <c r="R698" i="1"/>
  <c r="Q698" i="1"/>
  <c r="P698" i="1"/>
  <c r="R697" i="1"/>
  <c r="Q697" i="1"/>
  <c r="P697" i="1"/>
  <c r="O697" i="1"/>
  <c r="N696" i="1"/>
  <c r="M696" i="1"/>
  <c r="L696" i="1"/>
  <c r="J696" i="1"/>
  <c r="I696" i="1"/>
  <c r="H696" i="1"/>
  <c r="F696" i="1"/>
  <c r="E696" i="1"/>
  <c r="E694" i="1" s="1"/>
  <c r="D696" i="1"/>
  <c r="N695" i="1"/>
  <c r="M695" i="1"/>
  <c r="Q695" i="1" s="1"/>
  <c r="L695" i="1"/>
  <c r="J695" i="1"/>
  <c r="I695" i="1"/>
  <c r="H695" i="1"/>
  <c r="H694" i="1" s="1"/>
  <c r="F695" i="1"/>
  <c r="E695" i="1"/>
  <c r="D695" i="1"/>
  <c r="R692" i="1"/>
  <c r="Q692" i="1"/>
  <c r="P692" i="1"/>
  <c r="R691" i="1"/>
  <c r="Q691" i="1"/>
  <c r="P691" i="1"/>
  <c r="R690" i="1"/>
  <c r="Q690" i="1"/>
  <c r="P690" i="1"/>
  <c r="R689" i="1"/>
  <c r="Q689" i="1"/>
  <c r="P689" i="1"/>
  <c r="R688" i="1"/>
  <c r="Q688" i="1"/>
  <c r="P688" i="1"/>
  <c r="R687" i="1"/>
  <c r="Q687" i="1"/>
  <c r="P687" i="1"/>
  <c r="R686" i="1"/>
  <c r="Q686" i="1"/>
  <c r="P686" i="1"/>
  <c r="R685" i="1"/>
  <c r="Q685" i="1"/>
  <c r="P685" i="1"/>
  <c r="R684" i="1"/>
  <c r="Q684" i="1"/>
  <c r="P684" i="1"/>
  <c r="R683" i="1"/>
  <c r="Q683" i="1"/>
  <c r="P683" i="1"/>
  <c r="R682" i="1"/>
  <c r="Q682" i="1"/>
  <c r="P682" i="1"/>
  <c r="R681" i="1"/>
  <c r="Q681" i="1"/>
  <c r="P681" i="1"/>
  <c r="R680" i="1"/>
  <c r="Q680" i="1"/>
  <c r="P680" i="1"/>
  <c r="R679" i="1"/>
  <c r="Q679" i="1"/>
  <c r="P679" i="1"/>
  <c r="R678" i="1"/>
  <c r="Q678" i="1"/>
  <c r="P678" i="1"/>
  <c r="R677" i="1"/>
  <c r="Q677" i="1"/>
  <c r="P677" i="1"/>
  <c r="R676" i="1"/>
  <c r="Q676" i="1"/>
  <c r="P676" i="1"/>
  <c r="R675" i="1"/>
  <c r="Q675" i="1"/>
  <c r="P675" i="1"/>
  <c r="R674" i="1"/>
  <c r="Q674" i="1"/>
  <c r="P674" i="1"/>
  <c r="R673" i="1"/>
  <c r="Q673" i="1"/>
  <c r="P673" i="1"/>
  <c r="R672" i="1"/>
  <c r="Q672" i="1"/>
  <c r="P672" i="1"/>
  <c r="R671" i="1"/>
  <c r="Q671" i="1"/>
  <c r="P671" i="1"/>
  <c r="N670" i="1"/>
  <c r="M670" i="1"/>
  <c r="L670" i="1"/>
  <c r="J670" i="1"/>
  <c r="G670" i="1" s="1"/>
  <c r="I670" i="1"/>
  <c r="H670" i="1"/>
  <c r="F670" i="1"/>
  <c r="E670" i="1"/>
  <c r="D670" i="1"/>
  <c r="N669" i="1"/>
  <c r="M669" i="1"/>
  <c r="Q669" i="1" s="1"/>
  <c r="L669" i="1"/>
  <c r="J669" i="1"/>
  <c r="I669" i="1"/>
  <c r="H669" i="1"/>
  <c r="H668" i="1" s="1"/>
  <c r="F669" i="1"/>
  <c r="C669" i="1" s="1"/>
  <c r="E669" i="1"/>
  <c r="D669" i="1"/>
  <c r="R666" i="1"/>
  <c r="Q666" i="1"/>
  <c r="P666" i="1"/>
  <c r="R665" i="1"/>
  <c r="Q665" i="1"/>
  <c r="P665" i="1"/>
  <c r="R664" i="1"/>
  <c r="Q664" i="1"/>
  <c r="P664" i="1"/>
  <c r="R663" i="1"/>
  <c r="Q663" i="1"/>
  <c r="P663" i="1"/>
  <c r="R662" i="1"/>
  <c r="Q662" i="1"/>
  <c r="P662" i="1"/>
  <c r="R661" i="1"/>
  <c r="Q661" i="1"/>
  <c r="P661" i="1"/>
  <c r="R660" i="1"/>
  <c r="Q660" i="1"/>
  <c r="P660" i="1"/>
  <c r="R659" i="1"/>
  <c r="Q659" i="1"/>
  <c r="P659" i="1"/>
  <c r="R658" i="1"/>
  <c r="Q658" i="1"/>
  <c r="P658" i="1"/>
  <c r="R657" i="1"/>
  <c r="Q657" i="1"/>
  <c r="P657" i="1"/>
  <c r="R656" i="1"/>
  <c r="Q656" i="1"/>
  <c r="P656" i="1"/>
  <c r="R655" i="1"/>
  <c r="Q655" i="1"/>
  <c r="P655" i="1"/>
  <c r="R654" i="1"/>
  <c r="Q654" i="1"/>
  <c r="P654" i="1"/>
  <c r="R653" i="1"/>
  <c r="Q653" i="1"/>
  <c r="P653" i="1"/>
  <c r="R652" i="1"/>
  <c r="Q652" i="1"/>
  <c r="P652" i="1"/>
  <c r="R651" i="1"/>
  <c r="Q651" i="1"/>
  <c r="P651" i="1"/>
  <c r="R650" i="1"/>
  <c r="Q650" i="1"/>
  <c r="P650" i="1"/>
  <c r="R649" i="1"/>
  <c r="Q649" i="1"/>
  <c r="P649" i="1"/>
  <c r="R648" i="1"/>
  <c r="Q648" i="1"/>
  <c r="P648" i="1"/>
  <c r="R647" i="1"/>
  <c r="Q647" i="1"/>
  <c r="P647" i="1"/>
  <c r="R646" i="1"/>
  <c r="Q646" i="1"/>
  <c r="P646" i="1"/>
  <c r="R645" i="1"/>
  <c r="Q645" i="1"/>
  <c r="P645" i="1"/>
  <c r="R644" i="1"/>
  <c r="Q644" i="1"/>
  <c r="P644" i="1"/>
  <c r="R643" i="1"/>
  <c r="Q643" i="1"/>
  <c r="P643" i="1"/>
  <c r="N642" i="1"/>
  <c r="M642" i="1"/>
  <c r="M640" i="1" s="1"/>
  <c r="L642" i="1"/>
  <c r="J642" i="1"/>
  <c r="I642" i="1"/>
  <c r="H642" i="1"/>
  <c r="F642" i="1"/>
  <c r="E642" i="1"/>
  <c r="D642" i="1"/>
  <c r="N641" i="1"/>
  <c r="K641" i="1" s="1"/>
  <c r="M641" i="1"/>
  <c r="L641" i="1"/>
  <c r="J641" i="1"/>
  <c r="J640" i="1" s="1"/>
  <c r="I641" i="1"/>
  <c r="Q641" i="1" s="1"/>
  <c r="H641" i="1"/>
  <c r="F641" i="1"/>
  <c r="E641" i="1"/>
  <c r="D641" i="1"/>
  <c r="R638" i="1"/>
  <c r="Q638" i="1"/>
  <c r="P638" i="1"/>
  <c r="R637" i="1"/>
  <c r="Q637" i="1"/>
  <c r="P637" i="1"/>
  <c r="R636" i="1"/>
  <c r="Q636" i="1"/>
  <c r="P636" i="1"/>
  <c r="R635" i="1"/>
  <c r="Q635" i="1"/>
  <c r="P635" i="1"/>
  <c r="R634" i="1"/>
  <c r="Q634" i="1"/>
  <c r="P634" i="1"/>
  <c r="R633" i="1"/>
  <c r="Q633" i="1"/>
  <c r="P633" i="1"/>
  <c r="R632" i="1"/>
  <c r="Q632" i="1"/>
  <c r="P632" i="1"/>
  <c r="R631" i="1"/>
  <c r="Q631" i="1"/>
  <c r="P631" i="1"/>
  <c r="R630" i="1"/>
  <c r="Q630" i="1"/>
  <c r="P630" i="1"/>
  <c r="R629" i="1"/>
  <c r="Q629" i="1"/>
  <c r="P629" i="1"/>
  <c r="R628" i="1"/>
  <c r="Q628" i="1"/>
  <c r="P628" i="1"/>
  <c r="R627" i="1"/>
  <c r="Q627" i="1"/>
  <c r="P627" i="1"/>
  <c r="R626" i="1"/>
  <c r="Q626" i="1"/>
  <c r="P626" i="1"/>
  <c r="R625" i="1"/>
  <c r="Q625" i="1"/>
  <c r="P625" i="1"/>
  <c r="R624" i="1"/>
  <c r="Q624" i="1"/>
  <c r="P624" i="1"/>
  <c r="R623" i="1"/>
  <c r="Q623" i="1"/>
  <c r="P623" i="1"/>
  <c r="R622" i="1"/>
  <c r="Q622" i="1"/>
  <c r="P622" i="1"/>
  <c r="R621" i="1"/>
  <c r="Q621" i="1"/>
  <c r="P621" i="1"/>
  <c r="R620" i="1"/>
  <c r="Q620" i="1"/>
  <c r="P620" i="1"/>
  <c r="R619" i="1"/>
  <c r="Q619" i="1"/>
  <c r="P619" i="1"/>
  <c r="R618" i="1"/>
  <c r="Q618" i="1"/>
  <c r="P618" i="1"/>
  <c r="R617" i="1"/>
  <c r="Q617" i="1"/>
  <c r="P617" i="1"/>
  <c r="R616" i="1"/>
  <c r="Q616" i="1"/>
  <c r="P616" i="1"/>
  <c r="R615" i="1"/>
  <c r="Q615" i="1"/>
  <c r="P615" i="1"/>
  <c r="R614" i="1"/>
  <c r="Q614" i="1"/>
  <c r="P614" i="1"/>
  <c r="R613" i="1"/>
  <c r="Q613" i="1"/>
  <c r="P613" i="1"/>
  <c r="N612" i="1"/>
  <c r="M612" i="1"/>
  <c r="L612" i="1"/>
  <c r="J612" i="1"/>
  <c r="I612" i="1"/>
  <c r="H612" i="1"/>
  <c r="F612" i="1"/>
  <c r="E612" i="1"/>
  <c r="D612" i="1"/>
  <c r="N611" i="1"/>
  <c r="M611" i="1"/>
  <c r="L611" i="1"/>
  <c r="J611" i="1"/>
  <c r="I611" i="1"/>
  <c r="H611" i="1"/>
  <c r="F611" i="1"/>
  <c r="E611" i="1"/>
  <c r="D611" i="1"/>
  <c r="R608" i="1"/>
  <c r="Q608" i="1"/>
  <c r="P608" i="1"/>
  <c r="R607" i="1"/>
  <c r="Q607" i="1"/>
  <c r="P607" i="1"/>
  <c r="R606" i="1"/>
  <c r="Q606" i="1"/>
  <c r="P606" i="1"/>
  <c r="R605" i="1"/>
  <c r="Q605" i="1"/>
  <c r="P605" i="1"/>
  <c r="R604" i="1"/>
  <c r="Q604" i="1"/>
  <c r="P604" i="1"/>
  <c r="R603" i="1"/>
  <c r="Q603" i="1"/>
  <c r="P603" i="1"/>
  <c r="R602" i="1"/>
  <c r="Q602" i="1"/>
  <c r="P602" i="1"/>
  <c r="R601" i="1"/>
  <c r="Q601" i="1"/>
  <c r="P601" i="1"/>
  <c r="R600" i="1"/>
  <c r="Q600" i="1"/>
  <c r="P600" i="1"/>
  <c r="R599" i="1"/>
  <c r="Q599" i="1"/>
  <c r="P599" i="1"/>
  <c r="R598" i="1"/>
  <c r="Q598" i="1"/>
  <c r="P598" i="1"/>
  <c r="R597" i="1"/>
  <c r="Q597" i="1"/>
  <c r="P597" i="1"/>
  <c r="R596" i="1"/>
  <c r="Q596" i="1"/>
  <c r="P596" i="1"/>
  <c r="R595" i="1"/>
  <c r="Q595" i="1"/>
  <c r="P595" i="1"/>
  <c r="R594" i="1"/>
  <c r="Q594" i="1"/>
  <c r="P594" i="1"/>
  <c r="R593" i="1"/>
  <c r="Q593" i="1"/>
  <c r="P593" i="1"/>
  <c r="R592" i="1"/>
  <c r="Q592" i="1"/>
  <c r="P592" i="1"/>
  <c r="R591" i="1"/>
  <c r="Q591" i="1"/>
  <c r="P591" i="1"/>
  <c r="R590" i="1"/>
  <c r="Q590" i="1"/>
  <c r="P590" i="1"/>
  <c r="R589" i="1"/>
  <c r="Q589" i="1"/>
  <c r="P589" i="1"/>
  <c r="R588" i="1"/>
  <c r="Q588" i="1"/>
  <c r="P588" i="1"/>
  <c r="R587" i="1"/>
  <c r="Q587" i="1"/>
  <c r="P587" i="1"/>
  <c r="R586" i="1"/>
  <c r="Q586" i="1"/>
  <c r="P586" i="1"/>
  <c r="R585" i="1"/>
  <c r="Q585" i="1"/>
  <c r="P585" i="1"/>
  <c r="R584" i="1"/>
  <c r="Q584" i="1"/>
  <c r="P584" i="1"/>
  <c r="R583" i="1"/>
  <c r="Q583" i="1"/>
  <c r="P583" i="1"/>
  <c r="N582" i="1"/>
  <c r="M582" i="1"/>
  <c r="M580" i="1" s="1"/>
  <c r="L582" i="1"/>
  <c r="J582" i="1"/>
  <c r="I582" i="1"/>
  <c r="H582" i="1"/>
  <c r="F582" i="1"/>
  <c r="E582" i="1"/>
  <c r="D582" i="1"/>
  <c r="N581" i="1"/>
  <c r="K581" i="1" s="1"/>
  <c r="M581" i="1"/>
  <c r="L581" i="1"/>
  <c r="J581" i="1"/>
  <c r="J580" i="1" s="1"/>
  <c r="I581" i="1"/>
  <c r="Q581" i="1" s="1"/>
  <c r="H581" i="1"/>
  <c r="F581" i="1"/>
  <c r="E581" i="1"/>
  <c r="E580" i="1" s="1"/>
  <c r="D581" i="1"/>
  <c r="R578" i="1"/>
  <c r="Q578" i="1"/>
  <c r="P578" i="1"/>
  <c r="R577" i="1"/>
  <c r="Q577" i="1"/>
  <c r="P577" i="1"/>
  <c r="R576" i="1"/>
  <c r="Q576" i="1"/>
  <c r="P576" i="1"/>
  <c r="R575" i="1"/>
  <c r="Q575" i="1"/>
  <c r="P575" i="1"/>
  <c r="R574" i="1"/>
  <c r="Q574" i="1"/>
  <c r="P574" i="1"/>
  <c r="O574" i="1"/>
  <c r="R573" i="1"/>
  <c r="Q573" i="1"/>
  <c r="P573" i="1"/>
  <c r="R572" i="1"/>
  <c r="Q572" i="1"/>
  <c r="P572" i="1"/>
  <c r="R571" i="1"/>
  <c r="Q571" i="1"/>
  <c r="P571" i="1"/>
  <c r="R570" i="1"/>
  <c r="Q570" i="1"/>
  <c r="P570" i="1"/>
  <c r="R569" i="1"/>
  <c r="Q569" i="1"/>
  <c r="P569" i="1"/>
  <c r="O569" i="1"/>
  <c r="R568" i="1"/>
  <c r="Q568" i="1"/>
  <c r="P568" i="1"/>
  <c r="R567" i="1"/>
  <c r="Q567" i="1"/>
  <c r="P567" i="1"/>
  <c r="R566" i="1"/>
  <c r="Q566" i="1"/>
  <c r="P566" i="1"/>
  <c r="R565" i="1"/>
  <c r="Q565" i="1"/>
  <c r="P565" i="1"/>
  <c r="R564" i="1"/>
  <c r="Q564" i="1"/>
  <c r="P564" i="1"/>
  <c r="R563" i="1"/>
  <c r="Q563" i="1"/>
  <c r="P563" i="1"/>
  <c r="R562" i="1"/>
  <c r="Q562" i="1"/>
  <c r="P562" i="1"/>
  <c r="R561" i="1"/>
  <c r="Q561" i="1"/>
  <c r="P561" i="1"/>
  <c r="O561" i="1"/>
  <c r="R560" i="1"/>
  <c r="Q560" i="1"/>
  <c r="P560" i="1"/>
  <c r="R559" i="1"/>
  <c r="Q559" i="1"/>
  <c r="P559" i="1"/>
  <c r="R558" i="1"/>
  <c r="Q558" i="1"/>
  <c r="P558" i="1"/>
  <c r="R557" i="1"/>
  <c r="Q557" i="1"/>
  <c r="P557" i="1"/>
  <c r="R556" i="1"/>
  <c r="Q556" i="1"/>
  <c r="P556" i="1"/>
  <c r="R555" i="1"/>
  <c r="Q555" i="1"/>
  <c r="P555" i="1"/>
  <c r="R554" i="1"/>
  <c r="Q554" i="1"/>
  <c r="P554" i="1"/>
  <c r="R553" i="1"/>
  <c r="Q553" i="1"/>
  <c r="P553" i="1"/>
  <c r="O553" i="1"/>
  <c r="R552" i="1"/>
  <c r="Q552" i="1"/>
  <c r="P552" i="1"/>
  <c r="R551" i="1"/>
  <c r="Q551" i="1"/>
  <c r="P551" i="1"/>
  <c r="R550" i="1"/>
  <c r="Q550" i="1"/>
  <c r="P550" i="1"/>
  <c r="R549" i="1"/>
  <c r="Q549" i="1"/>
  <c r="P549" i="1"/>
  <c r="O549" i="1"/>
  <c r="R548" i="1"/>
  <c r="Q548" i="1"/>
  <c r="P548" i="1"/>
  <c r="R547" i="1"/>
  <c r="Q547" i="1"/>
  <c r="P547" i="1"/>
  <c r="R546" i="1"/>
  <c r="Q546" i="1"/>
  <c r="P546" i="1"/>
  <c r="R545" i="1"/>
  <c r="Q545" i="1"/>
  <c r="P545" i="1"/>
  <c r="R544" i="1"/>
  <c r="Q544" i="1"/>
  <c r="P544" i="1"/>
  <c r="R543" i="1"/>
  <c r="Q543" i="1"/>
  <c r="P543" i="1"/>
  <c r="R542" i="1"/>
  <c r="Q542" i="1"/>
  <c r="P542" i="1"/>
  <c r="R541" i="1"/>
  <c r="Q541" i="1"/>
  <c r="P541" i="1"/>
  <c r="O541" i="1"/>
  <c r="R540" i="1"/>
  <c r="Q540" i="1"/>
  <c r="P540" i="1"/>
  <c r="R539" i="1"/>
  <c r="Q539" i="1"/>
  <c r="P539" i="1"/>
  <c r="N538" i="1"/>
  <c r="M538" i="1"/>
  <c r="L538" i="1"/>
  <c r="J538" i="1"/>
  <c r="R538" i="1" s="1"/>
  <c r="I538" i="1"/>
  <c r="H538" i="1"/>
  <c r="F538" i="1"/>
  <c r="E538" i="1"/>
  <c r="D538" i="1"/>
  <c r="N537" i="1"/>
  <c r="M537" i="1"/>
  <c r="L537" i="1"/>
  <c r="J537" i="1"/>
  <c r="I537" i="1"/>
  <c r="H537" i="1"/>
  <c r="F537" i="1"/>
  <c r="E537" i="1"/>
  <c r="D537" i="1"/>
  <c r="R534" i="1"/>
  <c r="Q534" i="1"/>
  <c r="P534" i="1"/>
  <c r="R533" i="1"/>
  <c r="Q533" i="1"/>
  <c r="P533" i="1"/>
  <c r="R532" i="1"/>
  <c r="Q532" i="1"/>
  <c r="P532" i="1"/>
  <c r="R531" i="1"/>
  <c r="Q531" i="1"/>
  <c r="P531" i="1"/>
  <c r="R530" i="1"/>
  <c r="Q530" i="1"/>
  <c r="P530" i="1"/>
  <c r="R529" i="1"/>
  <c r="Q529" i="1"/>
  <c r="P529" i="1"/>
  <c r="O529" i="1"/>
  <c r="R528" i="1"/>
  <c r="Q528" i="1"/>
  <c r="P528" i="1"/>
  <c r="R527" i="1"/>
  <c r="Q527" i="1"/>
  <c r="P527" i="1"/>
  <c r="R526" i="1"/>
  <c r="Q526" i="1"/>
  <c r="P526" i="1"/>
  <c r="R525" i="1"/>
  <c r="Q525" i="1"/>
  <c r="P525" i="1"/>
  <c r="O525" i="1"/>
  <c r="R524" i="1"/>
  <c r="Q524" i="1"/>
  <c r="P524" i="1"/>
  <c r="R523" i="1"/>
  <c r="Q523" i="1"/>
  <c r="P523" i="1"/>
  <c r="R522" i="1"/>
  <c r="Q522" i="1"/>
  <c r="P522" i="1"/>
  <c r="R521" i="1"/>
  <c r="Q521" i="1"/>
  <c r="P521" i="1"/>
  <c r="R520" i="1"/>
  <c r="Q520" i="1"/>
  <c r="P520" i="1"/>
  <c r="R519" i="1"/>
  <c r="Q519" i="1"/>
  <c r="P519" i="1"/>
  <c r="R518" i="1"/>
  <c r="Q518" i="1"/>
  <c r="P518" i="1"/>
  <c r="R517" i="1"/>
  <c r="Q517" i="1"/>
  <c r="P517" i="1"/>
  <c r="O517" i="1"/>
  <c r="R516" i="1"/>
  <c r="Q516" i="1"/>
  <c r="P516" i="1"/>
  <c r="R515" i="1"/>
  <c r="Q515" i="1"/>
  <c r="P515" i="1"/>
  <c r="N514" i="1"/>
  <c r="M514" i="1"/>
  <c r="L514" i="1"/>
  <c r="J514" i="1"/>
  <c r="I514" i="1"/>
  <c r="H514" i="1"/>
  <c r="F514" i="1"/>
  <c r="E514" i="1"/>
  <c r="D514" i="1"/>
  <c r="N513" i="1"/>
  <c r="M513" i="1"/>
  <c r="L513" i="1"/>
  <c r="J513" i="1"/>
  <c r="I513" i="1"/>
  <c r="H513" i="1"/>
  <c r="P513" i="1" s="1"/>
  <c r="F513" i="1"/>
  <c r="E513" i="1"/>
  <c r="D513" i="1"/>
  <c r="R510" i="1"/>
  <c r="Q510" i="1"/>
  <c r="P510" i="1"/>
  <c r="R509" i="1"/>
  <c r="Q509" i="1"/>
  <c r="P509" i="1"/>
  <c r="R508" i="1"/>
  <c r="Q508" i="1"/>
  <c r="P508" i="1"/>
  <c r="R507" i="1"/>
  <c r="Q507" i="1"/>
  <c r="P507" i="1"/>
  <c r="R506" i="1"/>
  <c r="Q506" i="1"/>
  <c r="P506" i="1"/>
  <c r="R505" i="1"/>
  <c r="Q505" i="1"/>
  <c r="P505" i="1"/>
  <c r="R504" i="1"/>
  <c r="Q504" i="1"/>
  <c r="P504" i="1"/>
  <c r="R503" i="1"/>
  <c r="Q503" i="1"/>
  <c r="P503" i="1"/>
  <c r="R502" i="1"/>
  <c r="Q502" i="1"/>
  <c r="P502" i="1"/>
  <c r="R501" i="1"/>
  <c r="Q501" i="1"/>
  <c r="P501" i="1"/>
  <c r="R500" i="1"/>
  <c r="Q500" i="1"/>
  <c r="P500" i="1"/>
  <c r="R499" i="1"/>
  <c r="Q499" i="1"/>
  <c r="P499" i="1"/>
  <c r="R498" i="1"/>
  <c r="Q498" i="1"/>
  <c r="P498" i="1"/>
  <c r="R497" i="1"/>
  <c r="Q497" i="1"/>
  <c r="P497" i="1"/>
  <c r="R496" i="1"/>
  <c r="Q496" i="1"/>
  <c r="P496" i="1"/>
  <c r="R495" i="1"/>
  <c r="Q495" i="1"/>
  <c r="P495" i="1"/>
  <c r="R494" i="1"/>
  <c r="Q494" i="1"/>
  <c r="P494" i="1"/>
  <c r="R493" i="1"/>
  <c r="Q493" i="1"/>
  <c r="P493" i="1"/>
  <c r="R492" i="1"/>
  <c r="Q492" i="1"/>
  <c r="P492" i="1"/>
  <c r="R491" i="1"/>
  <c r="Q491" i="1"/>
  <c r="P491" i="1"/>
  <c r="R490" i="1"/>
  <c r="Q490" i="1"/>
  <c r="P490" i="1"/>
  <c r="R489" i="1"/>
  <c r="Q489" i="1"/>
  <c r="P489" i="1"/>
  <c r="R488" i="1"/>
  <c r="Q488" i="1"/>
  <c r="P488" i="1"/>
  <c r="R487" i="1"/>
  <c r="Q487" i="1"/>
  <c r="P487" i="1"/>
  <c r="R486" i="1"/>
  <c r="Q486" i="1"/>
  <c r="P486" i="1"/>
  <c r="R485" i="1"/>
  <c r="Q485" i="1"/>
  <c r="P485" i="1"/>
  <c r="R484" i="1"/>
  <c r="Q484" i="1"/>
  <c r="P484" i="1"/>
  <c r="R483" i="1"/>
  <c r="Q483" i="1"/>
  <c r="P483" i="1"/>
  <c r="R482" i="1"/>
  <c r="Q482" i="1"/>
  <c r="P482" i="1"/>
  <c r="R481" i="1"/>
  <c r="Q481" i="1"/>
  <c r="P481" i="1"/>
  <c r="R480" i="1"/>
  <c r="Q480" i="1"/>
  <c r="P480" i="1"/>
  <c r="R479" i="1"/>
  <c r="Q479" i="1"/>
  <c r="P479" i="1"/>
  <c r="R478" i="1"/>
  <c r="Q478" i="1"/>
  <c r="P478" i="1"/>
  <c r="R477" i="1"/>
  <c r="Q477" i="1"/>
  <c r="P477" i="1"/>
  <c r="R476" i="1"/>
  <c r="Q476" i="1"/>
  <c r="P476" i="1"/>
  <c r="R475" i="1"/>
  <c r="Q475" i="1"/>
  <c r="P475" i="1"/>
  <c r="R474" i="1"/>
  <c r="Q474" i="1"/>
  <c r="P474" i="1"/>
  <c r="R473" i="1"/>
  <c r="Q473" i="1"/>
  <c r="P473" i="1"/>
  <c r="R472" i="1"/>
  <c r="Q472" i="1"/>
  <c r="P472" i="1"/>
  <c r="R471" i="1"/>
  <c r="Q471" i="1"/>
  <c r="P471" i="1"/>
  <c r="R470" i="1"/>
  <c r="Q470" i="1"/>
  <c r="P470" i="1"/>
  <c r="N469" i="1"/>
  <c r="M469" i="1"/>
  <c r="L469" i="1"/>
  <c r="J469" i="1"/>
  <c r="I469" i="1"/>
  <c r="H469" i="1"/>
  <c r="P469" i="1" s="1"/>
  <c r="F469" i="1"/>
  <c r="E469" i="1"/>
  <c r="D469" i="1"/>
  <c r="N468" i="1"/>
  <c r="M468" i="1"/>
  <c r="L468" i="1"/>
  <c r="J468" i="1"/>
  <c r="I468" i="1"/>
  <c r="H468" i="1"/>
  <c r="F468" i="1"/>
  <c r="E468" i="1"/>
  <c r="D468" i="1"/>
  <c r="R465" i="1"/>
  <c r="Q465" i="1"/>
  <c r="P465" i="1"/>
  <c r="R464" i="1"/>
  <c r="Q464" i="1"/>
  <c r="P464" i="1"/>
  <c r="R463" i="1"/>
  <c r="Q463" i="1"/>
  <c r="P463" i="1"/>
  <c r="R462" i="1"/>
  <c r="Q462" i="1"/>
  <c r="P462" i="1"/>
  <c r="R461" i="1"/>
  <c r="Q461" i="1"/>
  <c r="P461" i="1"/>
  <c r="R460" i="1"/>
  <c r="Q460" i="1"/>
  <c r="P460" i="1"/>
  <c r="R459" i="1"/>
  <c r="Q459" i="1"/>
  <c r="P459" i="1"/>
  <c r="R458" i="1"/>
  <c r="Q458" i="1"/>
  <c r="P458" i="1"/>
  <c r="O458" i="1"/>
  <c r="R457" i="1"/>
  <c r="Q457" i="1"/>
  <c r="P457" i="1"/>
  <c r="R456" i="1"/>
  <c r="Q456" i="1"/>
  <c r="P456" i="1"/>
  <c r="R455" i="1"/>
  <c r="Q455" i="1"/>
  <c r="P455" i="1"/>
  <c r="R454" i="1"/>
  <c r="Q454" i="1"/>
  <c r="P454" i="1"/>
  <c r="R453" i="1"/>
  <c r="Q453" i="1"/>
  <c r="P453" i="1"/>
  <c r="R452" i="1"/>
  <c r="Q452" i="1"/>
  <c r="P452" i="1"/>
  <c r="R451" i="1"/>
  <c r="Q451" i="1"/>
  <c r="P451" i="1"/>
  <c r="R450" i="1"/>
  <c r="Q450" i="1"/>
  <c r="P450" i="1"/>
  <c r="R449" i="1"/>
  <c r="Q449" i="1"/>
  <c r="P449" i="1"/>
  <c r="R448" i="1"/>
  <c r="Q448" i="1"/>
  <c r="P448" i="1"/>
  <c r="R447" i="1"/>
  <c r="Q447" i="1"/>
  <c r="P447" i="1"/>
  <c r="R446" i="1"/>
  <c r="Q446" i="1"/>
  <c r="P446" i="1"/>
  <c r="R445" i="1"/>
  <c r="Q445" i="1"/>
  <c r="P445" i="1"/>
  <c r="R444" i="1"/>
  <c r="Q444" i="1"/>
  <c r="P444" i="1"/>
  <c r="R443" i="1"/>
  <c r="Q443" i="1"/>
  <c r="P443" i="1"/>
  <c r="R442" i="1"/>
  <c r="Q442" i="1"/>
  <c r="P442" i="1"/>
  <c r="R441" i="1"/>
  <c r="Q441" i="1"/>
  <c r="P441" i="1"/>
  <c r="R440" i="1"/>
  <c r="Q440" i="1"/>
  <c r="P440" i="1"/>
  <c r="R439" i="1"/>
  <c r="Q439" i="1"/>
  <c r="P439" i="1"/>
  <c r="R438" i="1"/>
  <c r="Q438" i="1"/>
  <c r="P438" i="1"/>
  <c r="R437" i="1"/>
  <c r="Q437" i="1"/>
  <c r="P437" i="1"/>
  <c r="R436" i="1"/>
  <c r="Q436" i="1"/>
  <c r="P436" i="1"/>
  <c r="R435" i="1"/>
  <c r="Q435" i="1"/>
  <c r="P435" i="1"/>
  <c r="R434" i="1"/>
  <c r="Q434" i="1"/>
  <c r="P434" i="1"/>
  <c r="R433" i="1"/>
  <c r="Q433" i="1"/>
  <c r="P433" i="1"/>
  <c r="R432" i="1"/>
  <c r="Q432" i="1"/>
  <c r="P432" i="1"/>
  <c r="N431" i="1"/>
  <c r="M431" i="1"/>
  <c r="L431" i="1"/>
  <c r="J431" i="1"/>
  <c r="I431" i="1"/>
  <c r="Q431" i="1" s="1"/>
  <c r="H431" i="1"/>
  <c r="F431" i="1"/>
  <c r="E431" i="1"/>
  <c r="D431" i="1"/>
  <c r="N430" i="1"/>
  <c r="M430" i="1"/>
  <c r="M429" i="1" s="1"/>
  <c r="L430" i="1"/>
  <c r="J430" i="1"/>
  <c r="R430" i="1" s="1"/>
  <c r="I430" i="1"/>
  <c r="H430" i="1"/>
  <c r="F430" i="1"/>
  <c r="E430" i="1"/>
  <c r="D430" i="1"/>
  <c r="R427" i="1"/>
  <c r="Q427" i="1"/>
  <c r="P427" i="1"/>
  <c r="R426" i="1"/>
  <c r="Q426" i="1"/>
  <c r="P426" i="1"/>
  <c r="R425" i="1"/>
  <c r="Q425" i="1"/>
  <c r="P425" i="1"/>
  <c r="R424" i="1"/>
  <c r="Q424" i="1"/>
  <c r="P424" i="1"/>
  <c r="R423" i="1"/>
  <c r="Q423" i="1"/>
  <c r="P423" i="1"/>
  <c r="R422" i="1"/>
  <c r="Q422" i="1"/>
  <c r="P422" i="1"/>
  <c r="R421" i="1"/>
  <c r="Q421" i="1"/>
  <c r="P421" i="1"/>
  <c r="R420" i="1"/>
  <c r="Q420" i="1"/>
  <c r="P420" i="1"/>
  <c r="R419" i="1"/>
  <c r="Q419" i="1"/>
  <c r="P419" i="1"/>
  <c r="R418" i="1"/>
  <c r="Q418" i="1"/>
  <c r="P418" i="1"/>
  <c r="R417" i="1"/>
  <c r="Q417" i="1"/>
  <c r="P417" i="1"/>
  <c r="R416" i="1"/>
  <c r="Q416" i="1"/>
  <c r="P416" i="1"/>
  <c r="R415" i="1"/>
  <c r="Q415" i="1"/>
  <c r="P415" i="1"/>
  <c r="R414" i="1"/>
  <c r="Q414" i="1"/>
  <c r="P414" i="1"/>
  <c r="R413" i="1"/>
  <c r="Q413" i="1"/>
  <c r="P413" i="1"/>
  <c r="R412" i="1"/>
  <c r="Q412" i="1"/>
  <c r="P412" i="1"/>
  <c r="R411" i="1"/>
  <c r="Q411" i="1"/>
  <c r="P411" i="1"/>
  <c r="R410" i="1"/>
  <c r="Q410" i="1"/>
  <c r="P410" i="1"/>
  <c r="R409" i="1"/>
  <c r="Q409" i="1"/>
  <c r="P409" i="1"/>
  <c r="R408" i="1"/>
  <c r="Q408" i="1"/>
  <c r="P408" i="1"/>
  <c r="R407" i="1"/>
  <c r="Q407" i="1"/>
  <c r="P407" i="1"/>
  <c r="R406" i="1"/>
  <c r="Q406" i="1"/>
  <c r="P406" i="1"/>
  <c r="R405" i="1"/>
  <c r="Q405" i="1"/>
  <c r="P405" i="1"/>
  <c r="R404" i="1"/>
  <c r="Q404" i="1"/>
  <c r="P404" i="1"/>
  <c r="R403" i="1"/>
  <c r="Q403" i="1"/>
  <c r="P403" i="1"/>
  <c r="R402" i="1"/>
  <c r="Q402" i="1"/>
  <c r="P402" i="1"/>
  <c r="R401" i="1"/>
  <c r="Q401" i="1"/>
  <c r="P401" i="1"/>
  <c r="R400" i="1"/>
  <c r="Q400" i="1"/>
  <c r="P400" i="1"/>
  <c r="R399" i="1"/>
  <c r="Q399" i="1"/>
  <c r="P399" i="1"/>
  <c r="R398" i="1"/>
  <c r="Q398" i="1"/>
  <c r="P398" i="1"/>
  <c r="R397" i="1"/>
  <c r="Q397" i="1"/>
  <c r="P397" i="1"/>
  <c r="R396" i="1"/>
  <c r="Q396" i="1"/>
  <c r="P396" i="1"/>
  <c r="R395" i="1"/>
  <c r="Q395" i="1"/>
  <c r="P395" i="1"/>
  <c r="N394" i="1"/>
  <c r="M394" i="1"/>
  <c r="Q394" i="1" s="1"/>
  <c r="L394" i="1"/>
  <c r="J394" i="1"/>
  <c r="I394" i="1"/>
  <c r="H394" i="1"/>
  <c r="F394" i="1"/>
  <c r="E394" i="1"/>
  <c r="D394" i="1"/>
  <c r="N393" i="1"/>
  <c r="M393" i="1"/>
  <c r="L393" i="1"/>
  <c r="J393" i="1"/>
  <c r="I393" i="1"/>
  <c r="H393" i="1"/>
  <c r="F393" i="1"/>
  <c r="E393" i="1"/>
  <c r="D393" i="1"/>
  <c r="R390" i="1"/>
  <c r="Q390" i="1"/>
  <c r="P390" i="1"/>
  <c r="R389" i="1"/>
  <c r="Q389" i="1"/>
  <c r="P389" i="1"/>
  <c r="O389" i="1"/>
  <c r="R388" i="1"/>
  <c r="Q388" i="1"/>
  <c r="P388" i="1"/>
  <c r="R387" i="1"/>
  <c r="Q387" i="1"/>
  <c r="P387" i="1"/>
  <c r="R386" i="1"/>
  <c r="Q386" i="1"/>
  <c r="P386" i="1"/>
  <c r="R385" i="1"/>
  <c r="Q385" i="1"/>
  <c r="P385" i="1"/>
  <c r="R384" i="1"/>
  <c r="Q384" i="1"/>
  <c r="P384" i="1"/>
  <c r="R383" i="1"/>
  <c r="Q383" i="1"/>
  <c r="P383" i="1"/>
  <c r="R382" i="1"/>
  <c r="Q382" i="1"/>
  <c r="P382" i="1"/>
  <c r="O382" i="1"/>
  <c r="R381" i="1"/>
  <c r="Q381" i="1"/>
  <c r="P381" i="1"/>
  <c r="O381" i="1"/>
  <c r="R380" i="1"/>
  <c r="Q380" i="1"/>
  <c r="P380" i="1"/>
  <c r="R379" i="1"/>
  <c r="Q379" i="1"/>
  <c r="P379" i="1"/>
  <c r="N378" i="1"/>
  <c r="R378" i="1" s="1"/>
  <c r="M378" i="1"/>
  <c r="L378" i="1"/>
  <c r="J378" i="1"/>
  <c r="I378" i="1"/>
  <c r="H378" i="1"/>
  <c r="H376" i="1" s="1"/>
  <c r="F378" i="1"/>
  <c r="E378" i="1"/>
  <c r="D378" i="1"/>
  <c r="N377" i="1"/>
  <c r="M377" i="1"/>
  <c r="L377" i="1"/>
  <c r="J377" i="1"/>
  <c r="J376" i="1" s="1"/>
  <c r="I377" i="1"/>
  <c r="H377" i="1"/>
  <c r="F377" i="1"/>
  <c r="E377" i="1"/>
  <c r="D377" i="1"/>
  <c r="R374" i="1"/>
  <c r="Q374" i="1"/>
  <c r="P374" i="1"/>
  <c r="R373" i="1"/>
  <c r="Q373" i="1"/>
  <c r="P373" i="1"/>
  <c r="R372" i="1"/>
  <c r="Q372" i="1"/>
  <c r="P372" i="1"/>
  <c r="R371" i="1"/>
  <c r="Q371" i="1"/>
  <c r="P371" i="1"/>
  <c r="R370" i="1"/>
  <c r="Q370" i="1"/>
  <c r="P370" i="1"/>
  <c r="R369" i="1"/>
  <c r="Q369" i="1"/>
  <c r="P369" i="1"/>
  <c r="R368" i="1"/>
  <c r="Q368" i="1"/>
  <c r="P368" i="1"/>
  <c r="R367" i="1"/>
  <c r="Q367" i="1"/>
  <c r="P367" i="1"/>
  <c r="R366" i="1"/>
  <c r="Q366" i="1"/>
  <c r="P366" i="1"/>
  <c r="R365" i="1"/>
  <c r="Q365" i="1"/>
  <c r="P365" i="1"/>
  <c r="R364" i="1"/>
  <c r="Q364" i="1"/>
  <c r="P364" i="1"/>
  <c r="R363" i="1"/>
  <c r="Q363" i="1"/>
  <c r="P363" i="1"/>
  <c r="R362" i="1"/>
  <c r="Q362" i="1"/>
  <c r="P362" i="1"/>
  <c r="R361" i="1"/>
  <c r="Q361" i="1"/>
  <c r="P361" i="1"/>
  <c r="R360" i="1"/>
  <c r="Q360" i="1"/>
  <c r="P360" i="1"/>
  <c r="R359" i="1"/>
  <c r="Q359" i="1"/>
  <c r="P359" i="1"/>
  <c r="R358" i="1"/>
  <c r="Q358" i="1"/>
  <c r="P358" i="1"/>
  <c r="R357" i="1"/>
  <c r="Q357" i="1"/>
  <c r="P357" i="1"/>
  <c r="R356" i="1"/>
  <c r="Q356" i="1"/>
  <c r="P356" i="1"/>
  <c r="R355" i="1"/>
  <c r="Q355" i="1"/>
  <c r="P355" i="1"/>
  <c r="R354" i="1"/>
  <c r="Q354" i="1"/>
  <c r="P354" i="1"/>
  <c r="R353" i="1"/>
  <c r="Q353" i="1"/>
  <c r="P353" i="1"/>
  <c r="R352" i="1"/>
  <c r="Q352" i="1"/>
  <c r="P352" i="1"/>
  <c r="R351" i="1"/>
  <c r="Q351" i="1"/>
  <c r="P351" i="1"/>
  <c r="R350" i="1"/>
  <c r="Q350" i="1"/>
  <c r="P350" i="1"/>
  <c r="R349" i="1"/>
  <c r="Q349" i="1"/>
  <c r="P349" i="1"/>
  <c r="R348" i="1"/>
  <c r="Q348" i="1"/>
  <c r="P348" i="1"/>
  <c r="R347" i="1"/>
  <c r="Q347" i="1"/>
  <c r="P347" i="1"/>
  <c r="R346" i="1"/>
  <c r="Q346" i="1"/>
  <c r="P346" i="1"/>
  <c r="N345" i="1"/>
  <c r="N343" i="1" s="1"/>
  <c r="M345" i="1"/>
  <c r="L345" i="1"/>
  <c r="J345" i="1"/>
  <c r="I345" i="1"/>
  <c r="H345" i="1"/>
  <c r="F345" i="1"/>
  <c r="E345" i="1"/>
  <c r="D345" i="1"/>
  <c r="N344" i="1"/>
  <c r="M344" i="1"/>
  <c r="L344" i="1"/>
  <c r="J344" i="1"/>
  <c r="I344" i="1"/>
  <c r="H344" i="1"/>
  <c r="F344" i="1"/>
  <c r="E344" i="1"/>
  <c r="D344" i="1"/>
  <c r="R341" i="1"/>
  <c r="Q341" i="1"/>
  <c r="P341" i="1"/>
  <c r="R340" i="1"/>
  <c r="Q340" i="1"/>
  <c r="P340" i="1"/>
  <c r="R339" i="1"/>
  <c r="Q339" i="1"/>
  <c r="P339" i="1"/>
  <c r="R338" i="1"/>
  <c r="Q338" i="1"/>
  <c r="P338" i="1"/>
  <c r="R337" i="1"/>
  <c r="Q337" i="1"/>
  <c r="P337" i="1"/>
  <c r="R336" i="1"/>
  <c r="Q336" i="1"/>
  <c r="P336" i="1"/>
  <c r="R335" i="1"/>
  <c r="Q335" i="1"/>
  <c r="P335" i="1"/>
  <c r="R334" i="1"/>
  <c r="Q334" i="1"/>
  <c r="P334" i="1"/>
  <c r="R333" i="1"/>
  <c r="Q333" i="1"/>
  <c r="P333" i="1"/>
  <c r="O333" i="1"/>
  <c r="R332" i="1"/>
  <c r="Q332" i="1"/>
  <c r="P332" i="1"/>
  <c r="R331" i="1"/>
  <c r="Q331" i="1"/>
  <c r="P331" i="1"/>
  <c r="R330" i="1"/>
  <c r="Q330" i="1"/>
  <c r="P330" i="1"/>
  <c r="R329" i="1"/>
  <c r="Q329" i="1"/>
  <c r="P329" i="1"/>
  <c r="R328" i="1"/>
  <c r="Q328" i="1"/>
  <c r="P328" i="1"/>
  <c r="R327" i="1"/>
  <c r="Q327" i="1"/>
  <c r="P327" i="1"/>
  <c r="R326" i="1"/>
  <c r="Q326" i="1"/>
  <c r="P326" i="1"/>
  <c r="R325" i="1"/>
  <c r="Q325" i="1"/>
  <c r="P325" i="1"/>
  <c r="R324" i="1"/>
  <c r="Q324" i="1"/>
  <c r="P324" i="1"/>
  <c r="R323" i="1"/>
  <c r="Q323" i="1"/>
  <c r="P323" i="1"/>
  <c r="R322" i="1"/>
  <c r="Q322" i="1"/>
  <c r="P322" i="1"/>
  <c r="R321" i="1"/>
  <c r="Q321" i="1"/>
  <c r="P321" i="1"/>
  <c r="R320" i="1"/>
  <c r="Q320" i="1"/>
  <c r="P320" i="1"/>
  <c r="R319" i="1"/>
  <c r="Q319" i="1"/>
  <c r="P319" i="1"/>
  <c r="N318" i="1"/>
  <c r="M318" i="1"/>
  <c r="L318" i="1"/>
  <c r="J318" i="1"/>
  <c r="I318" i="1"/>
  <c r="I316" i="1" s="1"/>
  <c r="H318" i="1"/>
  <c r="F318" i="1"/>
  <c r="E318" i="1"/>
  <c r="D318" i="1"/>
  <c r="N317" i="1"/>
  <c r="M317" i="1"/>
  <c r="L317" i="1"/>
  <c r="J317" i="1"/>
  <c r="R317" i="1" s="1"/>
  <c r="I317" i="1"/>
  <c r="H317" i="1"/>
  <c r="F317" i="1"/>
  <c r="F316" i="1" s="1"/>
  <c r="E317" i="1"/>
  <c r="D317" i="1"/>
  <c r="R314" i="1"/>
  <c r="Q314" i="1"/>
  <c r="P314" i="1"/>
  <c r="R313" i="1"/>
  <c r="Q313" i="1"/>
  <c r="P313" i="1"/>
  <c r="R312" i="1"/>
  <c r="Q312" i="1"/>
  <c r="P312" i="1"/>
  <c r="R311" i="1"/>
  <c r="Q311" i="1"/>
  <c r="P311" i="1"/>
  <c r="R310" i="1"/>
  <c r="Q310" i="1"/>
  <c r="P310" i="1"/>
  <c r="R309" i="1"/>
  <c r="Q309" i="1"/>
  <c r="P309" i="1"/>
  <c r="R308" i="1"/>
  <c r="Q308" i="1"/>
  <c r="P308" i="1"/>
  <c r="R307" i="1"/>
  <c r="Q307" i="1"/>
  <c r="P307" i="1"/>
  <c r="R306" i="1"/>
  <c r="Q306" i="1"/>
  <c r="P306" i="1"/>
  <c r="R305" i="1"/>
  <c r="Q305" i="1"/>
  <c r="P305" i="1"/>
  <c r="R304" i="1"/>
  <c r="Q304" i="1"/>
  <c r="P304" i="1"/>
  <c r="R303" i="1"/>
  <c r="Q303" i="1"/>
  <c r="P303" i="1"/>
  <c r="R302" i="1"/>
  <c r="Q302" i="1"/>
  <c r="P302" i="1"/>
  <c r="R301" i="1"/>
  <c r="Q301" i="1"/>
  <c r="P301" i="1"/>
  <c r="R300" i="1"/>
  <c r="Q300" i="1"/>
  <c r="P300" i="1"/>
  <c r="R299" i="1"/>
  <c r="Q299" i="1"/>
  <c r="P299" i="1"/>
  <c r="R298" i="1"/>
  <c r="Q298" i="1"/>
  <c r="P298" i="1"/>
  <c r="R297" i="1"/>
  <c r="Q297" i="1"/>
  <c r="P297" i="1"/>
  <c r="R296" i="1"/>
  <c r="Q296" i="1"/>
  <c r="P296" i="1"/>
  <c r="R295" i="1"/>
  <c r="Q295" i="1"/>
  <c r="P295" i="1"/>
  <c r="R294" i="1"/>
  <c r="Q294" i="1"/>
  <c r="P294" i="1"/>
  <c r="R293" i="1"/>
  <c r="Q293" i="1"/>
  <c r="P293" i="1"/>
  <c r="R292" i="1"/>
  <c r="Q292" i="1"/>
  <c r="P292" i="1"/>
  <c r="R291" i="1"/>
  <c r="Q291" i="1"/>
  <c r="P291" i="1"/>
  <c r="R290" i="1"/>
  <c r="Q290" i="1"/>
  <c r="P290" i="1"/>
  <c r="R289" i="1"/>
  <c r="Q289" i="1"/>
  <c r="P289" i="1"/>
  <c r="N288" i="1"/>
  <c r="M288" i="1"/>
  <c r="L288" i="1"/>
  <c r="J288" i="1"/>
  <c r="I288" i="1"/>
  <c r="H288" i="1"/>
  <c r="F288" i="1"/>
  <c r="E288" i="1"/>
  <c r="D288" i="1"/>
  <c r="D286" i="1" s="1"/>
  <c r="N287" i="1"/>
  <c r="M287" i="1"/>
  <c r="L287" i="1"/>
  <c r="J287" i="1"/>
  <c r="R287" i="1" s="1"/>
  <c r="I287" i="1"/>
  <c r="H287" i="1"/>
  <c r="F287" i="1"/>
  <c r="E287" i="1"/>
  <c r="D287" i="1"/>
  <c r="R284" i="1"/>
  <c r="Q284" i="1"/>
  <c r="P284" i="1"/>
  <c r="R283" i="1"/>
  <c r="Q283" i="1"/>
  <c r="P283" i="1"/>
  <c r="R282" i="1"/>
  <c r="Q282" i="1"/>
  <c r="P282" i="1"/>
  <c r="R281" i="1"/>
  <c r="Q281" i="1"/>
  <c r="P281" i="1"/>
  <c r="R280" i="1"/>
  <c r="Q280" i="1"/>
  <c r="P280" i="1"/>
  <c r="R279" i="1"/>
  <c r="Q279" i="1"/>
  <c r="P279" i="1"/>
  <c r="R278" i="1"/>
  <c r="Q278" i="1"/>
  <c r="P278" i="1"/>
  <c r="R277" i="1"/>
  <c r="Q277" i="1"/>
  <c r="P277" i="1"/>
  <c r="O277" i="1"/>
  <c r="R276" i="1"/>
  <c r="Q276" i="1"/>
  <c r="P276" i="1"/>
  <c r="R275" i="1"/>
  <c r="Q275" i="1"/>
  <c r="P275" i="1"/>
  <c r="R274" i="1"/>
  <c r="Q274" i="1"/>
  <c r="P274" i="1"/>
  <c r="R273" i="1"/>
  <c r="Q273" i="1"/>
  <c r="P273" i="1"/>
  <c r="R272" i="1"/>
  <c r="Q272" i="1"/>
  <c r="P272" i="1"/>
  <c r="R271" i="1"/>
  <c r="Q271" i="1"/>
  <c r="P271" i="1"/>
  <c r="R270" i="1"/>
  <c r="Q270" i="1"/>
  <c r="P270" i="1"/>
  <c r="R269" i="1"/>
  <c r="Q269" i="1"/>
  <c r="P269" i="1"/>
  <c r="R268" i="1"/>
  <c r="Q268" i="1"/>
  <c r="P268" i="1"/>
  <c r="R267" i="1"/>
  <c r="Q267" i="1"/>
  <c r="P267" i="1"/>
  <c r="R266" i="1"/>
  <c r="Q266" i="1"/>
  <c r="P266" i="1"/>
  <c r="R265" i="1"/>
  <c r="Q265" i="1"/>
  <c r="P265" i="1"/>
  <c r="O265" i="1"/>
  <c r="R264" i="1"/>
  <c r="Q264" i="1"/>
  <c r="P264" i="1"/>
  <c r="R263" i="1"/>
  <c r="Q263" i="1"/>
  <c r="P263" i="1"/>
  <c r="R262" i="1"/>
  <c r="Q262" i="1"/>
  <c r="P262" i="1"/>
  <c r="R261" i="1"/>
  <c r="Q261" i="1"/>
  <c r="P261" i="1"/>
  <c r="O261" i="1"/>
  <c r="N260" i="1"/>
  <c r="M260" i="1"/>
  <c r="L260" i="1"/>
  <c r="J260" i="1"/>
  <c r="I260" i="1"/>
  <c r="H260" i="1"/>
  <c r="F260" i="1"/>
  <c r="E260" i="1"/>
  <c r="D260" i="1"/>
  <c r="N259" i="1"/>
  <c r="M259" i="1"/>
  <c r="L259" i="1"/>
  <c r="J259" i="1"/>
  <c r="I259" i="1"/>
  <c r="H259" i="1"/>
  <c r="F259" i="1"/>
  <c r="E259" i="1"/>
  <c r="D259" i="1"/>
  <c r="R256" i="1"/>
  <c r="Q256" i="1"/>
  <c r="P256" i="1"/>
  <c r="R255" i="1"/>
  <c r="Q255" i="1"/>
  <c r="P255" i="1"/>
  <c r="R254" i="1"/>
  <c r="Q254" i="1"/>
  <c r="P254" i="1"/>
  <c r="R253" i="1"/>
  <c r="Q253" i="1"/>
  <c r="P253" i="1"/>
  <c r="R252" i="1"/>
  <c r="Q252" i="1"/>
  <c r="P252" i="1"/>
  <c r="R251" i="1"/>
  <c r="Q251" i="1"/>
  <c r="P251" i="1"/>
  <c r="R250" i="1"/>
  <c r="Q250" i="1"/>
  <c r="P250" i="1"/>
  <c r="R249" i="1"/>
  <c r="Q249" i="1"/>
  <c r="P249" i="1"/>
  <c r="R248" i="1"/>
  <c r="Q248" i="1"/>
  <c r="P248" i="1"/>
  <c r="R247" i="1"/>
  <c r="Q247" i="1"/>
  <c r="P247" i="1"/>
  <c r="R246" i="1"/>
  <c r="Q246" i="1"/>
  <c r="P246" i="1"/>
  <c r="R245" i="1"/>
  <c r="Q245" i="1"/>
  <c r="P245" i="1"/>
  <c r="R244" i="1"/>
  <c r="Q244" i="1"/>
  <c r="P244" i="1"/>
  <c r="R243" i="1"/>
  <c r="Q243" i="1"/>
  <c r="P243" i="1"/>
  <c r="R242" i="1"/>
  <c r="Q242" i="1"/>
  <c r="P242" i="1"/>
  <c r="R241" i="1"/>
  <c r="Q241" i="1"/>
  <c r="P241" i="1"/>
  <c r="R240" i="1"/>
  <c r="Q240" i="1"/>
  <c r="P240" i="1"/>
  <c r="R239" i="1"/>
  <c r="Q239" i="1"/>
  <c r="P239" i="1"/>
  <c r="R238" i="1"/>
  <c r="Q238" i="1"/>
  <c r="P238" i="1"/>
  <c r="O238" i="1"/>
  <c r="R237" i="1"/>
  <c r="Q237" i="1"/>
  <c r="P237" i="1"/>
  <c r="R236" i="1"/>
  <c r="Q236" i="1"/>
  <c r="P236" i="1"/>
  <c r="R235" i="1"/>
  <c r="Q235" i="1"/>
  <c r="P235" i="1"/>
  <c r="R234" i="1"/>
  <c r="Q234" i="1"/>
  <c r="P234" i="1"/>
  <c r="R233" i="1"/>
  <c r="Q233" i="1"/>
  <c r="P233" i="1"/>
  <c r="R232" i="1"/>
  <c r="Q232" i="1"/>
  <c r="P232" i="1"/>
  <c r="R231" i="1"/>
  <c r="Q231" i="1"/>
  <c r="P231" i="1"/>
  <c r="R230" i="1"/>
  <c r="Q230" i="1"/>
  <c r="P230" i="1"/>
  <c r="O230" i="1"/>
  <c r="R229" i="1"/>
  <c r="Q229" i="1"/>
  <c r="P229" i="1"/>
  <c r="N228" i="1"/>
  <c r="M228" i="1"/>
  <c r="L228" i="1"/>
  <c r="J228" i="1"/>
  <c r="R228" i="1" s="1"/>
  <c r="I228" i="1"/>
  <c r="H228" i="1"/>
  <c r="F228" i="1"/>
  <c r="E228" i="1"/>
  <c r="D228" i="1"/>
  <c r="N227" i="1"/>
  <c r="M227" i="1"/>
  <c r="Q227" i="1" s="1"/>
  <c r="L227" i="1"/>
  <c r="J227" i="1"/>
  <c r="I227" i="1"/>
  <c r="H227" i="1"/>
  <c r="F227" i="1"/>
  <c r="E227" i="1"/>
  <c r="D227" i="1"/>
  <c r="R224" i="1"/>
  <c r="Q224" i="1"/>
  <c r="P224" i="1"/>
  <c r="R223" i="1"/>
  <c r="Q223" i="1"/>
  <c r="P223" i="1"/>
  <c r="R222" i="1"/>
  <c r="Q222" i="1"/>
  <c r="P222" i="1"/>
  <c r="R221" i="1"/>
  <c r="Q221" i="1"/>
  <c r="P221" i="1"/>
  <c r="R220" i="1"/>
  <c r="Q220" i="1"/>
  <c r="P220" i="1"/>
  <c r="R219" i="1"/>
  <c r="Q219" i="1"/>
  <c r="P219" i="1"/>
  <c r="R218" i="1"/>
  <c r="Q218" i="1"/>
  <c r="P218" i="1"/>
  <c r="R217" i="1"/>
  <c r="Q217" i="1"/>
  <c r="P217" i="1"/>
  <c r="O217" i="1"/>
  <c r="R216" i="1"/>
  <c r="Q216" i="1"/>
  <c r="P216" i="1"/>
  <c r="R215" i="1"/>
  <c r="Q215" i="1"/>
  <c r="P215" i="1"/>
  <c r="R214" i="1"/>
  <c r="Q214" i="1"/>
  <c r="P214" i="1"/>
  <c r="R213" i="1"/>
  <c r="Q213" i="1"/>
  <c r="P213" i="1"/>
  <c r="R212" i="1"/>
  <c r="Q212" i="1"/>
  <c r="P212" i="1"/>
  <c r="R211" i="1"/>
  <c r="Q211" i="1"/>
  <c r="P211" i="1"/>
  <c r="R210" i="1"/>
  <c r="Q210" i="1"/>
  <c r="P210" i="1"/>
  <c r="R209" i="1"/>
  <c r="Q209" i="1"/>
  <c r="P209" i="1"/>
  <c r="R208" i="1"/>
  <c r="Q208" i="1"/>
  <c r="P208" i="1"/>
  <c r="R207" i="1"/>
  <c r="Q207" i="1"/>
  <c r="P207" i="1"/>
  <c r="R206" i="1"/>
  <c r="Q206" i="1"/>
  <c r="P206" i="1"/>
  <c r="R205" i="1"/>
  <c r="Q205" i="1"/>
  <c r="P205" i="1"/>
  <c r="O205" i="1"/>
  <c r="R204" i="1"/>
  <c r="Q204" i="1"/>
  <c r="P204" i="1"/>
  <c r="R203" i="1"/>
  <c r="Q203" i="1"/>
  <c r="P203" i="1"/>
  <c r="R202" i="1"/>
  <c r="Q202" i="1"/>
  <c r="P202" i="1"/>
  <c r="R201" i="1"/>
  <c r="Q201" i="1"/>
  <c r="P201" i="1"/>
  <c r="R200" i="1"/>
  <c r="Q200" i="1"/>
  <c r="P200" i="1"/>
  <c r="R199" i="1"/>
  <c r="Q199" i="1"/>
  <c r="P199" i="1"/>
  <c r="R198" i="1"/>
  <c r="Q198" i="1"/>
  <c r="P198" i="1"/>
  <c r="R197" i="1"/>
  <c r="Q197" i="1"/>
  <c r="P197" i="1"/>
  <c r="R196" i="1"/>
  <c r="Q196" i="1"/>
  <c r="P196" i="1"/>
  <c r="N195" i="1"/>
  <c r="M195" i="1"/>
  <c r="L195" i="1"/>
  <c r="J195" i="1"/>
  <c r="I195" i="1"/>
  <c r="I193" i="1" s="1"/>
  <c r="H195" i="1"/>
  <c r="F195" i="1"/>
  <c r="E195" i="1"/>
  <c r="D195" i="1"/>
  <c r="N194" i="1"/>
  <c r="M194" i="1"/>
  <c r="L194" i="1"/>
  <c r="J194" i="1"/>
  <c r="I194" i="1"/>
  <c r="H194" i="1"/>
  <c r="F194" i="1"/>
  <c r="E194" i="1"/>
  <c r="D194" i="1"/>
  <c r="R191" i="1"/>
  <c r="Q191" i="1"/>
  <c r="P191" i="1"/>
  <c r="R190" i="1"/>
  <c r="Q190" i="1"/>
  <c r="P190" i="1"/>
  <c r="R189" i="1"/>
  <c r="Q189" i="1"/>
  <c r="P189" i="1"/>
  <c r="R188" i="1"/>
  <c r="Q188" i="1"/>
  <c r="P188" i="1"/>
  <c r="R187" i="1"/>
  <c r="Q187" i="1"/>
  <c r="P187" i="1"/>
  <c r="R186" i="1"/>
  <c r="Q186" i="1"/>
  <c r="P186" i="1"/>
  <c r="R185" i="1"/>
  <c r="Q185" i="1"/>
  <c r="P185" i="1"/>
  <c r="R184" i="1"/>
  <c r="Q184" i="1"/>
  <c r="P184" i="1"/>
  <c r="R183" i="1"/>
  <c r="Q183" i="1"/>
  <c r="P183" i="1"/>
  <c r="R182" i="1"/>
  <c r="Q182" i="1"/>
  <c r="P182" i="1"/>
  <c r="R181" i="1"/>
  <c r="Q181" i="1"/>
  <c r="P181" i="1"/>
  <c r="R180" i="1"/>
  <c r="Q180" i="1"/>
  <c r="P180" i="1"/>
  <c r="R179" i="1"/>
  <c r="Q179" i="1"/>
  <c r="P179" i="1"/>
  <c r="R178" i="1"/>
  <c r="Q178" i="1"/>
  <c r="P178" i="1"/>
  <c r="R177" i="1"/>
  <c r="Q177" i="1"/>
  <c r="P177" i="1"/>
  <c r="R176" i="1"/>
  <c r="Q176" i="1"/>
  <c r="P176" i="1"/>
  <c r="R175" i="1"/>
  <c r="Q175" i="1"/>
  <c r="P175" i="1"/>
  <c r="R174" i="1"/>
  <c r="Q174" i="1"/>
  <c r="P174" i="1"/>
  <c r="R173" i="1"/>
  <c r="Q173" i="1"/>
  <c r="P173" i="1"/>
  <c r="R172" i="1"/>
  <c r="Q172" i="1"/>
  <c r="P172" i="1"/>
  <c r="R171" i="1"/>
  <c r="Q171" i="1"/>
  <c r="P171" i="1"/>
  <c r="R170" i="1"/>
  <c r="Q170" i="1"/>
  <c r="P170" i="1"/>
  <c r="R169" i="1"/>
  <c r="Q169" i="1"/>
  <c r="P169" i="1"/>
  <c r="R168" i="1"/>
  <c r="Q168" i="1"/>
  <c r="P168" i="1"/>
  <c r="R167" i="1"/>
  <c r="Q167" i="1"/>
  <c r="P167" i="1"/>
  <c r="R166" i="1"/>
  <c r="Q166" i="1"/>
  <c r="P166" i="1"/>
  <c r="R165" i="1"/>
  <c r="Q165" i="1"/>
  <c r="P165" i="1"/>
  <c r="R164" i="1"/>
  <c r="Q164" i="1"/>
  <c r="P164" i="1"/>
  <c r="N163" i="1"/>
  <c r="M163" i="1"/>
  <c r="L163" i="1"/>
  <c r="J163" i="1"/>
  <c r="I163" i="1"/>
  <c r="H163" i="1"/>
  <c r="F163" i="1"/>
  <c r="E163" i="1"/>
  <c r="D163" i="1"/>
  <c r="N162" i="1"/>
  <c r="M162" i="1"/>
  <c r="L162" i="1"/>
  <c r="J162" i="1"/>
  <c r="I162" i="1"/>
  <c r="I161" i="1" s="1"/>
  <c r="H162" i="1"/>
  <c r="F162" i="1"/>
  <c r="E162" i="1"/>
  <c r="D162" i="1"/>
  <c r="R159" i="1"/>
  <c r="Q159" i="1"/>
  <c r="P159" i="1"/>
  <c r="R158" i="1"/>
  <c r="Q158" i="1"/>
  <c r="P158" i="1"/>
  <c r="R157" i="1"/>
  <c r="Q157" i="1"/>
  <c r="P157" i="1"/>
  <c r="R156" i="1"/>
  <c r="Q156" i="1"/>
  <c r="P156" i="1"/>
  <c r="R155" i="1"/>
  <c r="Q155" i="1"/>
  <c r="P155" i="1"/>
  <c r="R154" i="1"/>
  <c r="Q154" i="1"/>
  <c r="P154" i="1"/>
  <c r="R153" i="1"/>
  <c r="Q153" i="1"/>
  <c r="P153" i="1"/>
  <c r="O153" i="1"/>
  <c r="R152" i="1"/>
  <c r="Q152" i="1"/>
  <c r="P152" i="1"/>
  <c r="R151" i="1"/>
  <c r="Q151" i="1"/>
  <c r="P151" i="1"/>
  <c r="R150" i="1"/>
  <c r="Q150" i="1"/>
  <c r="P150" i="1"/>
  <c r="R149" i="1"/>
  <c r="Q149" i="1"/>
  <c r="P149" i="1"/>
  <c r="O149" i="1"/>
  <c r="R148" i="1"/>
  <c r="Q148" i="1"/>
  <c r="P148" i="1"/>
  <c r="R147" i="1"/>
  <c r="Q147" i="1"/>
  <c r="P147" i="1"/>
  <c r="R146" i="1"/>
  <c r="Q146" i="1"/>
  <c r="P146" i="1"/>
  <c r="R145" i="1"/>
  <c r="Q145" i="1"/>
  <c r="P145" i="1"/>
  <c r="O145" i="1"/>
  <c r="R144" i="1"/>
  <c r="Q144" i="1"/>
  <c r="P144" i="1"/>
  <c r="R143" i="1"/>
  <c r="Q143" i="1"/>
  <c r="P143" i="1"/>
  <c r="R142" i="1"/>
  <c r="Q142" i="1"/>
  <c r="P142" i="1"/>
  <c r="R141" i="1"/>
  <c r="Q141" i="1"/>
  <c r="P141" i="1"/>
  <c r="R140" i="1"/>
  <c r="Q140" i="1"/>
  <c r="P140" i="1"/>
  <c r="R139" i="1"/>
  <c r="Q139" i="1"/>
  <c r="P139" i="1"/>
  <c r="R138" i="1"/>
  <c r="Q138" i="1"/>
  <c r="P138" i="1"/>
  <c r="R137" i="1"/>
  <c r="Q137" i="1"/>
  <c r="P137" i="1"/>
  <c r="O137" i="1"/>
  <c r="R136" i="1"/>
  <c r="Q136" i="1"/>
  <c r="P136" i="1"/>
  <c r="R135" i="1"/>
  <c r="Q135" i="1"/>
  <c r="P135" i="1"/>
  <c r="R134" i="1"/>
  <c r="Q134" i="1"/>
  <c r="P134" i="1"/>
  <c r="R133" i="1"/>
  <c r="Q133" i="1"/>
  <c r="P133" i="1"/>
  <c r="O133" i="1"/>
  <c r="R132" i="1"/>
  <c r="Q132" i="1"/>
  <c r="P132" i="1"/>
  <c r="R131" i="1"/>
  <c r="Q131" i="1"/>
  <c r="P131" i="1"/>
  <c r="R130" i="1"/>
  <c r="Q130" i="1"/>
  <c r="P130" i="1"/>
  <c r="R129" i="1"/>
  <c r="Q129" i="1"/>
  <c r="P129" i="1"/>
  <c r="O129" i="1"/>
  <c r="R128" i="1"/>
  <c r="Q128" i="1"/>
  <c r="P128" i="1"/>
  <c r="R127" i="1"/>
  <c r="Q127" i="1"/>
  <c r="P127" i="1"/>
  <c r="R126" i="1"/>
  <c r="Q126" i="1"/>
  <c r="P126" i="1"/>
  <c r="R125" i="1"/>
  <c r="Q125" i="1"/>
  <c r="P125" i="1"/>
  <c r="O125" i="1"/>
  <c r="R124" i="1"/>
  <c r="Q124" i="1"/>
  <c r="P124" i="1"/>
  <c r="R123" i="1"/>
  <c r="Q123" i="1"/>
  <c r="P123" i="1"/>
  <c r="R122" i="1"/>
  <c r="Q122" i="1"/>
  <c r="P122" i="1"/>
  <c r="N121" i="1"/>
  <c r="M121" i="1"/>
  <c r="L121" i="1"/>
  <c r="J121" i="1"/>
  <c r="I121" i="1"/>
  <c r="H121" i="1"/>
  <c r="F121" i="1"/>
  <c r="E121" i="1"/>
  <c r="D121" i="1"/>
  <c r="N120" i="1"/>
  <c r="M120" i="1"/>
  <c r="L120" i="1"/>
  <c r="J120" i="1"/>
  <c r="I120" i="1"/>
  <c r="H120" i="1"/>
  <c r="F120" i="1"/>
  <c r="E120" i="1"/>
  <c r="D120" i="1"/>
  <c r="R117" i="1"/>
  <c r="Q117" i="1"/>
  <c r="P117" i="1"/>
  <c r="R116" i="1"/>
  <c r="Q116" i="1"/>
  <c r="P116" i="1"/>
  <c r="R115" i="1"/>
  <c r="Q115" i="1"/>
  <c r="P115" i="1"/>
  <c r="R114" i="1"/>
  <c r="Q114" i="1"/>
  <c r="P114" i="1"/>
  <c r="R113" i="1"/>
  <c r="Q113" i="1"/>
  <c r="P113" i="1"/>
  <c r="R112" i="1"/>
  <c r="Q112" i="1"/>
  <c r="P112" i="1"/>
  <c r="R111" i="1"/>
  <c r="Q111" i="1"/>
  <c r="P111" i="1"/>
  <c r="R110" i="1"/>
  <c r="Q110" i="1"/>
  <c r="P110" i="1"/>
  <c r="R109" i="1"/>
  <c r="Q109" i="1"/>
  <c r="P109" i="1"/>
  <c r="R108" i="1"/>
  <c r="Q108" i="1"/>
  <c r="P108" i="1"/>
  <c r="R107" i="1"/>
  <c r="Q107" i="1"/>
  <c r="P107" i="1"/>
  <c r="R106" i="1"/>
  <c r="Q106" i="1"/>
  <c r="P106" i="1"/>
  <c r="R105" i="1"/>
  <c r="Q105" i="1"/>
  <c r="P105" i="1"/>
  <c r="R104" i="1"/>
  <c r="Q104" i="1"/>
  <c r="P104" i="1"/>
  <c r="R103" i="1"/>
  <c r="Q103" i="1"/>
  <c r="P103" i="1"/>
  <c r="R102" i="1"/>
  <c r="Q102" i="1"/>
  <c r="P102" i="1"/>
  <c r="R101" i="1"/>
  <c r="Q101" i="1"/>
  <c r="P101" i="1"/>
  <c r="R100" i="1"/>
  <c r="Q100" i="1"/>
  <c r="P100" i="1"/>
  <c r="R99" i="1"/>
  <c r="Q99" i="1"/>
  <c r="P99" i="1"/>
  <c r="R98" i="1"/>
  <c r="Q98" i="1"/>
  <c r="P98" i="1"/>
  <c r="R97" i="1"/>
  <c r="Q97" i="1"/>
  <c r="P97" i="1"/>
  <c r="R96" i="1"/>
  <c r="Q96" i="1"/>
  <c r="P96" i="1"/>
  <c r="R95" i="1"/>
  <c r="Q95" i="1"/>
  <c r="P95" i="1"/>
  <c r="R94" i="1"/>
  <c r="Q94" i="1"/>
  <c r="P94" i="1"/>
  <c r="R93" i="1"/>
  <c r="Q93" i="1"/>
  <c r="P93" i="1"/>
  <c r="R92" i="1"/>
  <c r="Q92" i="1"/>
  <c r="P92" i="1"/>
  <c r="R91" i="1"/>
  <c r="Q91" i="1"/>
  <c r="P91" i="1"/>
  <c r="R90" i="1"/>
  <c r="Q90" i="1"/>
  <c r="P90" i="1"/>
  <c r="O90" i="1"/>
  <c r="R89" i="1"/>
  <c r="Q89" i="1"/>
  <c r="P89" i="1"/>
  <c r="N88" i="1"/>
  <c r="M88" i="1"/>
  <c r="L88" i="1"/>
  <c r="J88" i="1"/>
  <c r="I88" i="1"/>
  <c r="H88" i="1"/>
  <c r="F88" i="1"/>
  <c r="E88" i="1"/>
  <c r="D88" i="1"/>
  <c r="N87" i="1"/>
  <c r="M87" i="1"/>
  <c r="L87" i="1"/>
  <c r="J87" i="1"/>
  <c r="I87" i="1"/>
  <c r="H87" i="1"/>
  <c r="F87" i="1"/>
  <c r="E87" i="1"/>
  <c r="D87" i="1"/>
  <c r="R84" i="1"/>
  <c r="Q84" i="1"/>
  <c r="P84" i="1"/>
  <c r="R83" i="1"/>
  <c r="Q83" i="1"/>
  <c r="P83" i="1"/>
  <c r="R82" i="1"/>
  <c r="Q82" i="1"/>
  <c r="P82" i="1"/>
  <c r="R81" i="1"/>
  <c r="Q81" i="1"/>
  <c r="P81" i="1"/>
  <c r="O81" i="1"/>
  <c r="R80" i="1"/>
  <c r="Q80" i="1"/>
  <c r="P80" i="1"/>
  <c r="R79" i="1"/>
  <c r="Q79" i="1"/>
  <c r="P79" i="1"/>
  <c r="R78" i="1"/>
  <c r="Q78" i="1"/>
  <c r="P78" i="1"/>
  <c r="R77" i="1"/>
  <c r="Q77" i="1"/>
  <c r="P77" i="1"/>
  <c r="N76" i="1"/>
  <c r="M76" i="1"/>
  <c r="M74" i="1" s="1"/>
  <c r="L76" i="1"/>
  <c r="J76" i="1"/>
  <c r="I76" i="1"/>
  <c r="H76" i="1"/>
  <c r="F76" i="1"/>
  <c r="E76" i="1"/>
  <c r="D76" i="1"/>
  <c r="N75" i="1"/>
  <c r="M75" i="1"/>
  <c r="L75" i="1"/>
  <c r="J75" i="1"/>
  <c r="I75" i="1"/>
  <c r="I74" i="1" s="1"/>
  <c r="H75" i="1"/>
  <c r="F75" i="1"/>
  <c r="E75" i="1"/>
  <c r="D75" i="1"/>
  <c r="R72" i="1"/>
  <c r="Q72" i="1"/>
  <c r="P72" i="1"/>
  <c r="R71" i="1"/>
  <c r="Q71" i="1"/>
  <c r="P71" i="1"/>
  <c r="R70" i="1"/>
  <c r="Q70" i="1"/>
  <c r="P70" i="1"/>
  <c r="R69" i="1"/>
  <c r="Q69" i="1"/>
  <c r="P69" i="1"/>
  <c r="R68" i="1"/>
  <c r="Q68" i="1"/>
  <c r="P68" i="1"/>
  <c r="R67" i="1"/>
  <c r="Q67" i="1"/>
  <c r="P67" i="1"/>
  <c r="R66" i="1"/>
  <c r="Q66" i="1"/>
  <c r="P66" i="1"/>
  <c r="R65" i="1"/>
  <c r="Q65" i="1"/>
  <c r="P65" i="1"/>
  <c r="R64" i="1"/>
  <c r="Q64" i="1"/>
  <c r="P64" i="1"/>
  <c r="R63" i="1"/>
  <c r="Q63" i="1"/>
  <c r="P63" i="1"/>
  <c r="R62" i="1"/>
  <c r="Q62" i="1"/>
  <c r="P62" i="1"/>
  <c r="R61" i="1"/>
  <c r="Q61" i="1"/>
  <c r="P61" i="1"/>
  <c r="R60" i="1"/>
  <c r="Q60" i="1"/>
  <c r="P60" i="1"/>
  <c r="R59" i="1"/>
  <c r="Q59" i="1"/>
  <c r="P59" i="1"/>
  <c r="R58" i="1"/>
  <c r="Q58" i="1"/>
  <c r="P58" i="1"/>
  <c r="R57" i="1"/>
  <c r="Q57" i="1"/>
  <c r="P57" i="1"/>
  <c r="R56" i="1"/>
  <c r="Q56" i="1"/>
  <c r="P56" i="1"/>
  <c r="R55" i="1"/>
  <c r="Q55" i="1"/>
  <c r="P55" i="1"/>
  <c r="R54" i="1"/>
  <c r="Q54" i="1"/>
  <c r="P54" i="1"/>
  <c r="R53" i="1"/>
  <c r="Q53" i="1"/>
  <c r="P53" i="1"/>
  <c r="R52" i="1"/>
  <c r="Q52" i="1"/>
  <c r="P52" i="1"/>
  <c r="R51" i="1"/>
  <c r="Q51" i="1"/>
  <c r="P51" i="1"/>
  <c r="R50" i="1"/>
  <c r="Q50" i="1"/>
  <c r="P50" i="1"/>
  <c r="R49" i="1"/>
  <c r="Q49" i="1"/>
  <c r="P49" i="1"/>
  <c r="R48" i="1"/>
  <c r="Q48" i="1"/>
  <c r="P48" i="1"/>
  <c r="R47" i="1"/>
  <c r="Q47" i="1"/>
  <c r="P47" i="1"/>
  <c r="R46" i="1"/>
  <c r="Q46" i="1"/>
  <c r="P46" i="1"/>
  <c r="N45" i="1"/>
  <c r="M45" i="1"/>
  <c r="L45" i="1"/>
  <c r="J45" i="1"/>
  <c r="I45" i="1"/>
  <c r="H45" i="1"/>
  <c r="F45" i="1"/>
  <c r="E45" i="1"/>
  <c r="D45" i="1"/>
  <c r="N44" i="1"/>
  <c r="M44" i="1"/>
  <c r="L44" i="1"/>
  <c r="J44" i="1"/>
  <c r="I44" i="1"/>
  <c r="H44" i="1"/>
  <c r="F44" i="1"/>
  <c r="E44" i="1"/>
  <c r="D44" i="1"/>
  <c r="R40" i="1"/>
  <c r="Q40" i="1"/>
  <c r="P40" i="1"/>
  <c r="R39" i="1"/>
  <c r="Q39" i="1"/>
  <c r="P39" i="1"/>
  <c r="R38" i="1"/>
  <c r="Q38" i="1"/>
  <c r="P38" i="1"/>
  <c r="R37" i="1"/>
  <c r="Q37" i="1"/>
  <c r="P37" i="1"/>
  <c r="R36" i="1"/>
  <c r="Q36" i="1"/>
  <c r="P36" i="1"/>
  <c r="R35" i="1"/>
  <c r="Q35" i="1"/>
  <c r="P35" i="1"/>
  <c r="R34" i="1"/>
  <c r="Q34" i="1"/>
  <c r="P34" i="1"/>
  <c r="R33" i="1"/>
  <c r="Q33" i="1"/>
  <c r="P33" i="1"/>
  <c r="R32" i="1"/>
  <c r="Q32" i="1"/>
  <c r="P32" i="1"/>
  <c r="R31" i="1"/>
  <c r="Q31" i="1"/>
  <c r="P31" i="1"/>
  <c r="R30" i="1"/>
  <c r="Q30" i="1"/>
  <c r="P30" i="1"/>
  <c r="R29" i="1"/>
  <c r="Q29" i="1"/>
  <c r="P29" i="1"/>
  <c r="O29" i="1"/>
  <c r="R28" i="1"/>
  <c r="Q28" i="1"/>
  <c r="P28" i="1"/>
  <c r="R27" i="1"/>
  <c r="Q27" i="1"/>
  <c r="P27" i="1"/>
  <c r="R26" i="1"/>
  <c r="Q26" i="1"/>
  <c r="P26" i="1"/>
  <c r="R25" i="1"/>
  <c r="Q25" i="1"/>
  <c r="P25" i="1"/>
  <c r="R24" i="1"/>
  <c r="Q24" i="1"/>
  <c r="P24" i="1"/>
  <c r="R23" i="1"/>
  <c r="Q23" i="1"/>
  <c r="P23" i="1"/>
  <c r="N22" i="1"/>
  <c r="M22" i="1"/>
  <c r="L22" i="1"/>
  <c r="J22" i="1"/>
  <c r="I22" i="1"/>
  <c r="H22" i="1"/>
  <c r="F22" i="1"/>
  <c r="E22" i="1"/>
  <c r="D22" i="1"/>
  <c r="N21" i="1"/>
  <c r="M21" i="1"/>
  <c r="L21" i="1"/>
  <c r="J21" i="1"/>
  <c r="I21" i="1"/>
  <c r="H21" i="1"/>
  <c r="T21" i="1" s="1"/>
  <c r="F21" i="1"/>
  <c r="E21" i="1"/>
  <c r="D21" i="1"/>
  <c r="R18" i="1"/>
  <c r="Q18" i="1"/>
  <c r="P18" i="1"/>
  <c r="R17" i="1"/>
  <c r="Q17" i="1"/>
  <c r="P17" i="1"/>
  <c r="R16" i="1"/>
  <c r="Q16" i="1"/>
  <c r="P16" i="1"/>
  <c r="N15" i="1"/>
  <c r="M15" i="1"/>
  <c r="L15" i="1"/>
  <c r="J15" i="1"/>
  <c r="I15" i="1"/>
  <c r="H15" i="1"/>
  <c r="F15" i="1"/>
  <c r="E15" i="1"/>
  <c r="D15" i="1"/>
  <c r="N14" i="1"/>
  <c r="M14" i="1"/>
  <c r="L14" i="1"/>
  <c r="J14" i="1"/>
  <c r="I14" i="1"/>
  <c r="H14" i="1"/>
  <c r="T14" i="1" s="1"/>
  <c r="F14" i="1"/>
  <c r="E14" i="1"/>
  <c r="D14" i="1"/>
  <c r="O388" i="1"/>
  <c r="O496" i="1"/>
  <c r="O772" i="1"/>
  <c r="O804" i="1"/>
  <c r="O776" i="1"/>
  <c r="O474" i="1"/>
  <c r="O594" i="1"/>
  <c r="O606" i="1"/>
  <c r="O838" i="1"/>
  <c r="O846" i="1"/>
  <c r="O858" i="1"/>
  <c r="O938" i="1"/>
  <c r="O942" i="1"/>
  <c r="O954" i="1"/>
  <c r="O970" i="1"/>
  <c r="O984" i="1"/>
  <c r="O996" i="1"/>
  <c r="O1004" i="1"/>
  <c r="O920" i="1"/>
  <c r="O880" i="1"/>
  <c r="O742" i="1"/>
  <c r="O750" i="1"/>
  <c r="O754" i="1"/>
  <c r="O701" i="1"/>
  <c r="O705" i="1"/>
  <c r="O709" i="1"/>
  <c r="O717" i="1"/>
  <c r="O721" i="1"/>
  <c r="O725" i="1"/>
  <c r="O658" i="1"/>
  <c r="O546" i="1"/>
  <c r="O566" i="1"/>
  <c r="O526" i="1"/>
  <c r="O450" i="1"/>
  <c r="O454" i="1"/>
  <c r="O321" i="1"/>
  <c r="O325" i="1"/>
  <c r="O337" i="1"/>
  <c r="O341" i="1"/>
  <c r="O296" i="1"/>
  <c r="O246" i="1"/>
  <c r="O201" i="1"/>
  <c r="O209" i="1"/>
  <c r="O213" i="1"/>
  <c r="O25" i="1"/>
  <c r="O33" i="1"/>
  <c r="O37" i="1"/>
  <c r="Q980" i="1"/>
  <c r="O168" i="1"/>
  <c r="O180" i="1"/>
  <c r="O184" i="1"/>
  <c r="O584" i="1"/>
  <c r="O592" i="1"/>
  <c r="O624" i="1"/>
  <c r="O892" i="1"/>
  <c r="O912" i="1"/>
  <c r="O682" i="1"/>
  <c r="O686" i="1"/>
  <c r="O660" i="1"/>
  <c r="O614" i="1"/>
  <c r="O618" i="1"/>
  <c r="O630" i="1"/>
  <c r="O638" i="1"/>
  <c r="O598" i="1"/>
  <c r="O540" i="1"/>
  <c r="O552" i="1"/>
  <c r="O564" i="1"/>
  <c r="O576" i="1"/>
  <c r="O524" i="1"/>
  <c r="O436" i="1"/>
  <c r="O444" i="1"/>
  <c r="O448" i="1"/>
  <c r="O460" i="1"/>
  <c r="O401" i="1"/>
  <c r="O405" i="1"/>
  <c r="O417" i="1"/>
  <c r="O425" i="1"/>
  <c r="O380" i="1"/>
  <c r="O384" i="1"/>
  <c r="O294" i="1"/>
  <c r="O298" i="1"/>
  <c r="O264" i="1"/>
  <c r="O268" i="1"/>
  <c r="O276" i="1"/>
  <c r="O280" i="1"/>
  <c r="O124" i="1"/>
  <c r="O128" i="1"/>
  <c r="O140" i="1"/>
  <c r="O152" i="1"/>
  <c r="O89" i="1"/>
  <c r="O93" i="1"/>
  <c r="O109" i="1"/>
  <c r="O113" i="1"/>
  <c r="O117" i="1"/>
  <c r="O84" i="1"/>
  <c r="O57" i="1"/>
  <c r="O69" i="1"/>
  <c r="O17" i="1"/>
  <c r="O756" i="1"/>
  <c r="O648" i="1"/>
  <c r="O236" i="1"/>
  <c r="O248" i="1"/>
  <c r="O172" i="1"/>
  <c r="O508" i="1"/>
  <c r="O620" i="1"/>
  <c r="O784" i="1"/>
  <c r="O796" i="1"/>
  <c r="O884" i="1"/>
  <c r="O908" i="1"/>
  <c r="O940" i="1"/>
  <c r="O948" i="1"/>
  <c r="O433" i="1"/>
  <c r="O437" i="1"/>
  <c r="O449" i="1"/>
  <c r="O453" i="1"/>
  <c r="O457" i="1"/>
  <c r="O465" i="1"/>
  <c r="O748" i="1"/>
  <c r="O256" i="1"/>
  <c r="O596" i="1"/>
  <c r="P873" i="1"/>
  <c r="P981" i="1"/>
  <c r="O878" i="1"/>
  <c r="O882" i="1"/>
  <c r="O890" i="1"/>
  <c r="O894" i="1"/>
  <c r="O744" i="1"/>
  <c r="O752" i="1"/>
  <c r="O760" i="1"/>
  <c r="O986" i="1"/>
  <c r="O990" i="1"/>
  <c r="O998" i="1"/>
  <c r="O1002" i="1"/>
  <c r="O1010" i="1"/>
  <c r="O805" i="1"/>
  <c r="O809" i="1"/>
  <c r="O813" i="1"/>
  <c r="O817" i="1"/>
  <c r="O821" i="1"/>
  <c r="O825" i="1"/>
  <c r="O829" i="1"/>
  <c r="O676" i="1"/>
  <c r="O688" i="1"/>
  <c r="O692" i="1"/>
  <c r="O292" i="1"/>
  <c r="O304" i="1"/>
  <c r="O308" i="1"/>
  <c r="O1018" i="1"/>
  <c r="O1022" i="1"/>
  <c r="O1026" i="1"/>
  <c r="O1030" i="1"/>
  <c r="O1034" i="1"/>
  <c r="O1038" i="1"/>
  <c r="O1042" i="1"/>
  <c r="O1046" i="1"/>
  <c r="O1050" i="1"/>
  <c r="O229" i="1"/>
  <c r="O233" i="1"/>
  <c r="O237" i="1"/>
  <c r="O241" i="1"/>
  <c r="O245" i="1"/>
  <c r="O249" i="1"/>
  <c r="O253" i="1"/>
  <c r="O522" i="1"/>
  <c r="R905" i="1"/>
  <c r="R960" i="1"/>
  <c r="R1016" i="1"/>
  <c r="R1017" i="1"/>
  <c r="O196" i="1"/>
  <c r="O200" i="1"/>
  <c r="O208" i="1"/>
  <c r="O212" i="1"/>
  <c r="O220" i="1"/>
  <c r="O224" i="1"/>
  <c r="J512" i="1"/>
  <c r="O704" i="1"/>
  <c r="O708" i="1"/>
  <c r="O716" i="1"/>
  <c r="O720" i="1"/>
  <c r="O728" i="1"/>
  <c r="O650" i="1"/>
  <c r="O654" i="1"/>
  <c r="O666" i="1"/>
  <c r="O906" i="1"/>
  <c r="O910" i="1"/>
  <c r="O914" i="1"/>
  <c r="O922" i="1"/>
  <c r="O926" i="1"/>
  <c r="L610" i="1"/>
  <c r="C904" i="1"/>
  <c r="O645" i="1"/>
  <c r="O649" i="1"/>
  <c r="O653" i="1"/>
  <c r="O657" i="1"/>
  <c r="O661" i="1"/>
  <c r="O665" i="1"/>
  <c r="O406" i="1"/>
  <c r="O410" i="1"/>
  <c r="O422" i="1"/>
  <c r="D800" i="1"/>
  <c r="O473" i="1"/>
  <c r="O477" i="1"/>
  <c r="O481" i="1"/>
  <c r="O485" i="1"/>
  <c r="O489" i="1"/>
  <c r="O493" i="1"/>
  <c r="O497" i="1"/>
  <c r="O501" i="1"/>
  <c r="O505" i="1"/>
  <c r="O509" i="1"/>
  <c r="O170" i="1"/>
  <c r="O186" i="1"/>
  <c r="O28" i="1"/>
  <c r="O36" i="1"/>
  <c r="O40" i="1"/>
  <c r="O852" i="1"/>
  <c r="O856" i="1"/>
  <c r="O864" i="1"/>
  <c r="O868" i="1"/>
  <c r="O964" i="1"/>
  <c r="O968" i="1"/>
  <c r="O976" i="1"/>
  <c r="O773" i="1"/>
  <c r="O777" i="1"/>
  <c r="O781" i="1"/>
  <c r="O785" i="1"/>
  <c r="O789" i="1"/>
  <c r="O793" i="1"/>
  <c r="O797" i="1"/>
  <c r="O349" i="1"/>
  <c r="O353" i="1"/>
  <c r="O357" i="1"/>
  <c r="O361" i="1"/>
  <c r="O365" i="1"/>
  <c r="O369" i="1"/>
  <c r="O373" i="1"/>
  <c r="O262" i="1"/>
  <c r="O274" i="1"/>
  <c r="O278" i="1"/>
  <c r="P768" i="1"/>
  <c r="P739" i="1"/>
  <c r="E767" i="1"/>
  <c r="J831" i="1"/>
  <c r="Q670" i="1"/>
  <c r="R696" i="1"/>
  <c r="Q344" i="1"/>
  <c r="M343" i="1"/>
  <c r="N429" i="1"/>
  <c r="I512" i="1"/>
  <c r="R669" i="1"/>
  <c r="N800" i="1"/>
  <c r="N258" i="1"/>
  <c r="I429" i="1"/>
  <c r="P641" i="1"/>
  <c r="I668" i="1"/>
  <c r="H316" i="1"/>
  <c r="J668" i="1" l="1"/>
  <c r="Q14" i="1"/>
  <c r="P468" i="1"/>
  <c r="R514" i="1"/>
  <c r="R537" i="1"/>
  <c r="D536" i="1"/>
  <c r="N536" i="1"/>
  <c r="Q582" i="1"/>
  <c r="R611" i="1"/>
  <c r="N610" i="1"/>
  <c r="K642" i="1"/>
  <c r="C670" i="1"/>
  <c r="P670" i="1"/>
  <c r="F694" i="1"/>
  <c r="C768" i="1"/>
  <c r="R768" i="1"/>
  <c r="P769" i="1"/>
  <c r="Q769" i="1"/>
  <c r="G801" i="1"/>
  <c r="F800" i="1"/>
  <c r="L800" i="1"/>
  <c r="U832" i="1"/>
  <c r="R832" i="1"/>
  <c r="Q833" i="1"/>
  <c r="R904" i="1"/>
  <c r="Q961" i="1"/>
  <c r="P980" i="1"/>
  <c r="O836" i="1"/>
  <c r="O848" i="1"/>
  <c r="O860" i="1"/>
  <c r="O900" i="1"/>
  <c r="R670" i="1"/>
  <c r="N226" i="1"/>
  <c r="M316" i="1"/>
  <c r="J392" i="1"/>
  <c r="I467" i="1"/>
  <c r="Q513" i="1"/>
  <c r="F512" i="1"/>
  <c r="L512" i="1"/>
  <c r="P537" i="1"/>
  <c r="F580" i="1"/>
  <c r="P611" i="1"/>
  <c r="L640" i="1"/>
  <c r="D668" i="1"/>
  <c r="Q696" i="1"/>
  <c r="J767" i="1"/>
  <c r="R801" i="1"/>
  <c r="R833" i="1"/>
  <c r="P227" i="1"/>
  <c r="P259" i="1"/>
  <c r="R318" i="1"/>
  <c r="C377" i="1"/>
  <c r="N376" i="1"/>
  <c r="H392" i="1"/>
  <c r="F429" i="1"/>
  <c r="N512" i="1"/>
  <c r="V512" i="1" s="1"/>
  <c r="M536" i="1"/>
  <c r="I13" i="1"/>
  <c r="O270" i="1"/>
  <c r="O418" i="1"/>
  <c r="O398" i="1"/>
  <c r="O78" i="1"/>
  <c r="O254" i="1"/>
  <c r="O390" i="1"/>
  <c r="O438" i="1"/>
  <c r="O562" i="1"/>
  <c r="R76" i="1"/>
  <c r="O106" i="1"/>
  <c r="K194" i="1"/>
  <c r="G227" i="1"/>
  <c r="P344" i="1"/>
  <c r="C695" i="1"/>
  <c r="C833" i="1"/>
  <c r="K932" i="1"/>
  <c r="O876" i="1"/>
  <c r="O916" i="1"/>
  <c r="O944" i="1"/>
  <c r="O956" i="1"/>
  <c r="O743" i="1"/>
  <c r="O455" i="1"/>
  <c r="J800" i="1"/>
  <c r="O282" i="1"/>
  <c r="O266" i="1"/>
  <c r="O414" i="1"/>
  <c r="G802" i="1"/>
  <c r="O250" i="1"/>
  <c r="O462" i="1"/>
  <c r="O434" i="1"/>
  <c r="O554" i="1"/>
  <c r="O58" i="1"/>
  <c r="E161" i="1"/>
  <c r="Q194" i="1"/>
  <c r="O442" i="1"/>
  <c r="O542" i="1"/>
  <c r="S697" i="1"/>
  <c r="S701" i="1"/>
  <c r="S705" i="1"/>
  <c r="S709" i="1"/>
  <c r="S713" i="1"/>
  <c r="S717" i="1"/>
  <c r="S721" i="1"/>
  <c r="S725" i="1"/>
  <c r="S729" i="1"/>
  <c r="S733" i="1"/>
  <c r="S773" i="1"/>
  <c r="S777" i="1"/>
  <c r="S781" i="1"/>
  <c r="S785" i="1"/>
  <c r="S789" i="1"/>
  <c r="S793" i="1"/>
  <c r="S797" i="1"/>
  <c r="S805" i="1"/>
  <c r="S809" i="1"/>
  <c r="S813" i="1"/>
  <c r="S817" i="1"/>
  <c r="S821" i="1"/>
  <c r="S825" i="1"/>
  <c r="O659" i="1"/>
  <c r="Q430" i="1"/>
  <c r="P15" i="1"/>
  <c r="Q87" i="1"/>
  <c r="O875" i="1"/>
  <c r="Q514" i="1"/>
  <c r="H536" i="1"/>
  <c r="T536" i="1" s="1"/>
  <c r="Q537" i="1"/>
  <c r="P538" i="1"/>
  <c r="N668" i="1"/>
  <c r="I694" i="1"/>
  <c r="N694" i="1"/>
  <c r="H737" i="1"/>
  <c r="O700" i="1"/>
  <c r="O724" i="1"/>
  <c r="O780" i="1"/>
  <c r="O792" i="1"/>
  <c r="O808" i="1"/>
  <c r="O820" i="1"/>
  <c r="O819" i="1"/>
  <c r="O327" i="1"/>
  <c r="O675" i="1"/>
  <c r="G768" i="1"/>
  <c r="S768" i="1" s="1"/>
  <c r="O803" i="1"/>
  <c r="O1003" i="1"/>
  <c r="O795" i="1"/>
  <c r="O855" i="1"/>
  <c r="O691" i="1"/>
  <c r="O727" i="1"/>
  <c r="O975" i="1"/>
  <c r="J316" i="1"/>
  <c r="V316" i="1" s="1"/>
  <c r="O899" i="1"/>
  <c r="R642" i="1"/>
  <c r="L737" i="1"/>
  <c r="G537" i="1"/>
  <c r="Q832" i="1"/>
  <c r="V162" i="1"/>
  <c r="R163" i="1"/>
  <c r="T872" i="1"/>
  <c r="U1017" i="1"/>
  <c r="S17" i="1"/>
  <c r="S49" i="1"/>
  <c r="S57" i="1"/>
  <c r="S69" i="1"/>
  <c r="S89" i="1"/>
  <c r="S93" i="1"/>
  <c r="S101" i="1"/>
  <c r="S113" i="1"/>
  <c r="S117" i="1"/>
  <c r="S401" i="1"/>
  <c r="S405" i="1"/>
  <c r="S413" i="1"/>
  <c r="S417" i="1"/>
  <c r="S425" i="1"/>
  <c r="S1021" i="1"/>
  <c r="S1037" i="1"/>
  <c r="P802" i="1"/>
  <c r="I831" i="1"/>
  <c r="G832" i="1"/>
  <c r="S832" i="1" s="1"/>
  <c r="K802" i="1"/>
  <c r="S802" i="1" s="1"/>
  <c r="S170" i="1"/>
  <c r="S174" i="1"/>
  <c r="S182" i="1"/>
  <c r="S186" i="1"/>
  <c r="S294" i="1"/>
  <c r="S298" i="1"/>
  <c r="S306" i="1"/>
  <c r="S594" i="1"/>
  <c r="S598" i="1"/>
  <c r="S606" i="1"/>
  <c r="S614" i="1"/>
  <c r="O626" i="1"/>
  <c r="S682" i="1"/>
  <c r="S686" i="1"/>
  <c r="S834" i="1"/>
  <c r="S838" i="1"/>
  <c r="S846" i="1"/>
  <c r="S850" i="1"/>
  <c r="S858" i="1"/>
  <c r="S878" i="1"/>
  <c r="S882" i="1"/>
  <c r="S890" i="1"/>
  <c r="S894" i="1"/>
  <c r="S910" i="1"/>
  <c r="S914" i="1"/>
  <c r="S922" i="1"/>
  <c r="S926" i="1"/>
  <c r="M512" i="1"/>
  <c r="U512" i="1" s="1"/>
  <c r="N831" i="1"/>
  <c r="H800" i="1"/>
  <c r="P801" i="1"/>
  <c r="D767" i="1"/>
  <c r="K670" i="1"/>
  <c r="R612" i="1"/>
  <c r="G769" i="1"/>
  <c r="C932" i="1"/>
  <c r="R641" i="1"/>
  <c r="P514" i="1"/>
  <c r="C832" i="1"/>
  <c r="R377" i="1"/>
  <c r="O123" i="1"/>
  <c r="D74" i="1"/>
  <c r="V88" i="1"/>
  <c r="T120" i="1"/>
  <c r="J871" i="1"/>
  <c r="U904" i="1"/>
  <c r="N640" i="1"/>
  <c r="R640" i="1" s="1"/>
  <c r="I580" i="1"/>
  <c r="Q580" i="1" s="1"/>
  <c r="R872" i="1"/>
  <c r="G393" i="1"/>
  <c r="K832" i="1"/>
  <c r="O832" i="1" s="1"/>
  <c r="M831" i="1"/>
  <c r="Q831" i="1" s="1"/>
  <c r="M694" i="1"/>
  <c r="G669" i="1"/>
  <c r="M668" i="1"/>
  <c r="U668" i="1" s="1"/>
  <c r="E119" i="1"/>
  <c r="H286" i="1"/>
  <c r="D316" i="1"/>
  <c r="D343" i="1"/>
  <c r="R961" i="1"/>
  <c r="T981" i="1"/>
  <c r="S131" i="1"/>
  <c r="O131" i="1"/>
  <c r="S323" i="1"/>
  <c r="O323" i="1"/>
  <c r="G960" i="1"/>
  <c r="O71" i="1"/>
  <c r="O283" i="1"/>
  <c r="O111" i="1"/>
  <c r="O435" i="1"/>
  <c r="U44" i="1"/>
  <c r="U87" i="1"/>
  <c r="T88" i="1"/>
  <c r="Q121" i="1"/>
  <c r="N119" i="1"/>
  <c r="O379" i="1"/>
  <c r="U393" i="1"/>
  <c r="Q393" i="1"/>
  <c r="R513" i="1"/>
  <c r="R695" i="1"/>
  <c r="N903" i="1"/>
  <c r="Q905" i="1"/>
  <c r="S79" i="1"/>
  <c r="O79" i="1"/>
  <c r="O599" i="1"/>
  <c r="O55" i="1"/>
  <c r="O359" i="1"/>
  <c r="S179" i="1"/>
  <c r="O179" i="1"/>
  <c r="G980" i="1"/>
  <c r="O527" i="1"/>
  <c r="O407" i="1"/>
  <c r="O239" i="1"/>
  <c r="O567" i="1"/>
  <c r="O583" i="1"/>
  <c r="K960" i="1"/>
  <c r="O960" i="1" s="1"/>
  <c r="R980" i="1"/>
  <c r="O299" i="1"/>
  <c r="O491" i="1"/>
  <c r="F13" i="1"/>
  <c r="P44" i="1"/>
  <c r="V195" i="1"/>
  <c r="T259" i="1"/>
  <c r="O279" i="1"/>
  <c r="V287" i="1"/>
  <c r="V317" i="1"/>
  <c r="N316" i="1"/>
  <c r="R316" i="1" s="1"/>
  <c r="I931" i="1"/>
  <c r="D979" i="1"/>
  <c r="Q88" i="1"/>
  <c r="L161" i="1"/>
  <c r="Q259" i="1"/>
  <c r="L316" i="1"/>
  <c r="U377" i="1"/>
  <c r="M376" i="1"/>
  <c r="Q376" i="1" s="1"/>
  <c r="P393" i="1"/>
  <c r="M467" i="1"/>
  <c r="V537" i="1"/>
  <c r="U538" i="1"/>
  <c r="U581" i="1"/>
  <c r="U611" i="1"/>
  <c r="T612" i="1"/>
  <c r="D640" i="1"/>
  <c r="U641" i="1"/>
  <c r="P642" i="1"/>
  <c r="P669" i="1"/>
  <c r="L694" i="1"/>
  <c r="T694" i="1" s="1"/>
  <c r="U739" i="1"/>
  <c r="M767" i="1"/>
  <c r="C802" i="1"/>
  <c r="V802" i="1"/>
  <c r="F903" i="1"/>
  <c r="M931" i="1"/>
  <c r="E959" i="1"/>
  <c r="I1015" i="1"/>
  <c r="O108" i="1"/>
  <c r="O400" i="1"/>
  <c r="O972" i="1"/>
  <c r="O988" i="1"/>
  <c r="O1000" i="1"/>
  <c r="O1012" i="1"/>
  <c r="O982" i="1"/>
  <c r="O994" i="1"/>
  <c r="O1006" i="1"/>
  <c r="O966" i="1"/>
  <c r="O934" i="1"/>
  <c r="O918" i="1"/>
  <c r="O874" i="1"/>
  <c r="O886" i="1"/>
  <c r="O898" i="1"/>
  <c r="O854" i="1"/>
  <c r="O775" i="1"/>
  <c r="O740" i="1"/>
  <c r="O764" i="1"/>
  <c r="O690" i="1"/>
  <c r="O652" i="1"/>
  <c r="O664" i="1"/>
  <c r="O622" i="1"/>
  <c r="O634" i="1"/>
  <c r="O590" i="1"/>
  <c r="O602" i="1"/>
  <c r="O544" i="1"/>
  <c r="O556" i="1"/>
  <c r="O568" i="1"/>
  <c r="O516" i="1"/>
  <c r="O528" i="1"/>
  <c r="O432" i="1"/>
  <c r="O456" i="1"/>
  <c r="O421" i="1"/>
  <c r="O351" i="1"/>
  <c r="O302" i="1"/>
  <c r="O314" i="1"/>
  <c r="O272" i="1"/>
  <c r="O284" i="1"/>
  <c r="O240" i="1"/>
  <c r="O252" i="1"/>
  <c r="O203" i="1"/>
  <c r="O178" i="1"/>
  <c r="O190" i="1"/>
  <c r="O132" i="1"/>
  <c r="O144" i="1"/>
  <c r="O156" i="1"/>
  <c r="O97" i="1"/>
  <c r="O80" i="1"/>
  <c r="O53" i="1"/>
  <c r="O65" i="1"/>
  <c r="N193" i="1"/>
  <c r="E258" i="1"/>
  <c r="M800" i="1"/>
  <c r="M903" i="1"/>
  <c r="E1015" i="1"/>
  <c r="Q801" i="1"/>
  <c r="O440" i="1"/>
  <c r="O560" i="1"/>
  <c r="P121" i="1"/>
  <c r="U228" i="1"/>
  <c r="J258" i="1"/>
  <c r="Q287" i="1"/>
  <c r="K317" i="1"/>
  <c r="S53" i="1"/>
  <c r="S65" i="1"/>
  <c r="S97" i="1"/>
  <c r="S109" i="1"/>
  <c r="L831" i="1"/>
  <c r="K831" i="1" s="1"/>
  <c r="Q377" i="1"/>
  <c r="H610" i="1"/>
  <c r="U344" i="1"/>
  <c r="T514" i="1"/>
  <c r="V582" i="1"/>
  <c r="V642" i="1"/>
  <c r="T738" i="1"/>
  <c r="S166" i="1"/>
  <c r="S178" i="1"/>
  <c r="S190" i="1"/>
  <c r="S302" i="1"/>
  <c r="S314" i="1"/>
  <c r="S590" i="1"/>
  <c r="S602" i="1"/>
  <c r="S906" i="1"/>
  <c r="S918" i="1"/>
  <c r="I376" i="1"/>
  <c r="Q768" i="1"/>
  <c r="Q904" i="1"/>
  <c r="S39" i="1"/>
  <c r="S331" i="1"/>
  <c r="S811" i="1"/>
  <c r="S823" i="1"/>
  <c r="O1044" i="1"/>
  <c r="L668" i="1"/>
  <c r="K768" i="1"/>
  <c r="O548" i="1"/>
  <c r="S432" i="1"/>
  <c r="S444" i="1"/>
  <c r="S456" i="1"/>
  <c r="O532" i="1"/>
  <c r="O644" i="1"/>
  <c r="U76" i="1"/>
  <c r="G194" i="1"/>
  <c r="V227" i="1"/>
  <c r="H640" i="1"/>
  <c r="T640" i="1" s="1"/>
  <c r="O148" i="1"/>
  <c r="T318" i="1"/>
  <c r="T430" i="1"/>
  <c r="E467" i="1"/>
  <c r="U513" i="1"/>
  <c r="T696" i="1"/>
  <c r="U801" i="1"/>
  <c r="V872" i="1"/>
  <c r="S622" i="1"/>
  <c r="S690" i="1"/>
  <c r="S854" i="1"/>
  <c r="S866" i="1"/>
  <c r="P832" i="1"/>
  <c r="E800" i="1"/>
  <c r="O464" i="1"/>
  <c r="T15" i="1"/>
  <c r="L74" i="1"/>
  <c r="N86" i="1"/>
  <c r="U163" i="1"/>
  <c r="P194" i="1"/>
  <c r="M226" i="1"/>
  <c r="U318" i="1"/>
  <c r="F979" i="1"/>
  <c r="M1015" i="1"/>
  <c r="S351" i="1"/>
  <c r="S363" i="1"/>
  <c r="S475" i="1"/>
  <c r="S487" i="1"/>
  <c r="S499" i="1"/>
  <c r="S707" i="1"/>
  <c r="S719" i="1"/>
  <c r="S731" i="1"/>
  <c r="S775" i="1"/>
  <c r="S787" i="1"/>
  <c r="O1048" i="1"/>
  <c r="O244" i="1"/>
  <c r="O520" i="1"/>
  <c r="V430" i="1"/>
  <c r="T468" i="1"/>
  <c r="N931" i="1"/>
  <c r="S132" i="1"/>
  <c r="S144" i="1"/>
  <c r="S156" i="1"/>
  <c r="S240" i="1"/>
  <c r="S252" i="1"/>
  <c r="S516" i="1"/>
  <c r="S528" i="1"/>
  <c r="S544" i="1"/>
  <c r="S556" i="1"/>
  <c r="S568" i="1"/>
  <c r="S664" i="1"/>
  <c r="Q468" i="1"/>
  <c r="P317" i="1"/>
  <c r="O232" i="1"/>
  <c r="O136" i="1"/>
  <c r="V75" i="1"/>
  <c r="P162" i="1"/>
  <c r="T287" i="1"/>
  <c r="L286" i="1"/>
  <c r="P286" i="1" s="1"/>
  <c r="T317" i="1"/>
  <c r="S397" i="1"/>
  <c r="S421" i="1"/>
  <c r="K393" i="1"/>
  <c r="S393" i="1" s="1"/>
  <c r="P612" i="1"/>
  <c r="O452" i="1"/>
  <c r="O572" i="1"/>
  <c r="U669" i="1"/>
  <c r="S874" i="1"/>
  <c r="S886" i="1"/>
  <c r="S898" i="1"/>
  <c r="U961" i="1"/>
  <c r="L979" i="1"/>
  <c r="S203" i="1"/>
  <c r="S215" i="1"/>
  <c r="O1028" i="1"/>
  <c r="O1040" i="1"/>
  <c r="O1053" i="1"/>
  <c r="P120" i="1"/>
  <c r="V14" i="1"/>
  <c r="D13" i="1"/>
  <c r="U15" i="1"/>
  <c r="P21" i="1"/>
  <c r="V44" i="1"/>
  <c r="Q75" i="1"/>
  <c r="N74" i="1"/>
  <c r="T76" i="1"/>
  <c r="J86" i="1"/>
  <c r="V86" i="1" s="1"/>
  <c r="T194" i="1"/>
  <c r="M193" i="1"/>
  <c r="T228" i="1"/>
  <c r="U259" i="1"/>
  <c r="G318" i="1"/>
  <c r="E343" i="1"/>
  <c r="U345" i="1"/>
  <c r="K378" i="1"/>
  <c r="U394" i="1"/>
  <c r="U430" i="1"/>
  <c r="T431" i="1"/>
  <c r="V469" i="1"/>
  <c r="V513" i="1"/>
  <c r="U514" i="1"/>
  <c r="T538" i="1"/>
  <c r="T581" i="1"/>
  <c r="E668" i="1"/>
  <c r="U670" i="1"/>
  <c r="V695" i="1"/>
  <c r="U696" i="1"/>
  <c r="T739" i="1"/>
  <c r="V769" i="1"/>
  <c r="U802" i="1"/>
  <c r="V832" i="1"/>
  <c r="U833" i="1"/>
  <c r="I903" i="1"/>
  <c r="U903" i="1" s="1"/>
  <c r="U905" i="1"/>
  <c r="U932" i="1"/>
  <c r="I959" i="1"/>
  <c r="Q959" i="1" s="1"/>
  <c r="L959" i="1"/>
  <c r="V980" i="1"/>
  <c r="N979" i="1"/>
  <c r="V979" i="1" s="1"/>
  <c r="S934" i="1"/>
  <c r="S938" i="1"/>
  <c r="S942" i="1"/>
  <c r="S950" i="1"/>
  <c r="S954" i="1"/>
  <c r="S962" i="1"/>
  <c r="O974" i="1"/>
  <c r="S982" i="1"/>
  <c r="S998" i="1"/>
  <c r="S1002" i="1"/>
  <c r="S1006" i="1"/>
  <c r="O992" i="1"/>
  <c r="O1008" i="1"/>
  <c r="O936" i="1"/>
  <c r="O952" i="1"/>
  <c r="O924" i="1"/>
  <c r="O928" i="1"/>
  <c r="O888" i="1"/>
  <c r="O896" i="1"/>
  <c r="O824" i="1"/>
  <c r="O788" i="1"/>
  <c r="I226" i="1"/>
  <c r="O393" i="1"/>
  <c r="P288" i="1"/>
  <c r="R259" i="1"/>
  <c r="C21" i="1"/>
  <c r="R21" i="1"/>
  <c r="T44" i="1"/>
  <c r="F74" i="1"/>
  <c r="P75" i="1"/>
  <c r="U120" i="1"/>
  <c r="U162" i="1"/>
  <c r="U195" i="1"/>
  <c r="V228" i="1"/>
  <c r="V260" i="1"/>
  <c r="N286" i="1"/>
  <c r="T288" i="1"/>
  <c r="P318" i="1"/>
  <c r="U378" i="1"/>
  <c r="N467" i="1"/>
  <c r="T469" i="1"/>
  <c r="V538" i="1"/>
  <c r="U582" i="1"/>
  <c r="V611" i="1"/>
  <c r="U642" i="1"/>
  <c r="T669" i="1"/>
  <c r="F737" i="1"/>
  <c r="V739" i="1"/>
  <c r="T769" i="1"/>
  <c r="T873" i="1"/>
  <c r="F931" i="1"/>
  <c r="D959" i="1"/>
  <c r="U960" i="1"/>
  <c r="N959" i="1"/>
  <c r="T980" i="1"/>
  <c r="M979" i="1"/>
  <c r="U1016" i="1"/>
  <c r="N1015" i="1"/>
  <c r="Q15" i="1"/>
  <c r="C537" i="1"/>
  <c r="T537" i="1"/>
  <c r="F959" i="1"/>
  <c r="L1015" i="1"/>
  <c r="O1019" i="1"/>
  <c r="S1023" i="1"/>
  <c r="O1035" i="1"/>
  <c r="O1039" i="1"/>
  <c r="O1043" i="1"/>
  <c r="O985" i="1"/>
  <c r="O993" i="1"/>
  <c r="O997" i="1"/>
  <c r="O1001" i="1"/>
  <c r="O1005" i="1"/>
  <c r="O1009" i="1"/>
  <c r="O969" i="1"/>
  <c r="O973" i="1"/>
  <c r="O977" i="1"/>
  <c r="O937" i="1"/>
  <c r="O941" i="1"/>
  <c r="O945" i="1"/>
  <c r="O949" i="1"/>
  <c r="O957" i="1"/>
  <c r="O913" i="1"/>
  <c r="O917" i="1"/>
  <c r="C287" i="1"/>
  <c r="U287" i="1"/>
  <c r="Q318" i="1"/>
  <c r="T344" i="1"/>
  <c r="T377" i="1"/>
  <c r="V378" i="1"/>
  <c r="T393" i="1"/>
  <c r="K669" i="1"/>
  <c r="O669" i="1" s="1"/>
  <c r="C739" i="1"/>
  <c r="U769" i="1"/>
  <c r="T801" i="1"/>
  <c r="T833" i="1"/>
  <c r="C872" i="1"/>
  <c r="V904" i="1"/>
  <c r="T905" i="1"/>
  <c r="V932" i="1"/>
  <c r="C933" i="1"/>
  <c r="T933" i="1"/>
  <c r="T959" i="1"/>
  <c r="T960" i="1"/>
  <c r="V961" i="1"/>
  <c r="U981" i="1"/>
  <c r="V1017" i="1"/>
  <c r="O194" i="1"/>
  <c r="F376" i="1"/>
  <c r="F392" i="1"/>
  <c r="K394" i="1"/>
  <c r="D429" i="1"/>
  <c r="D467" i="1"/>
  <c r="K801" i="1"/>
  <c r="O801" i="1" s="1"/>
  <c r="F1015" i="1"/>
  <c r="O732" i="1"/>
  <c r="Q21" i="1"/>
  <c r="R14" i="1"/>
  <c r="E13" i="1"/>
  <c r="M43" i="1"/>
  <c r="K76" i="1"/>
  <c r="D86" i="1"/>
  <c r="D226" i="1"/>
  <c r="M258" i="1"/>
  <c r="H43" i="1"/>
  <c r="R227" i="1"/>
  <c r="G259" i="1"/>
  <c r="K259" i="1"/>
  <c r="M13" i="1"/>
  <c r="U13" i="1" s="1"/>
  <c r="C15" i="1"/>
  <c r="G15" i="1"/>
  <c r="S15" i="1" s="1"/>
  <c r="R15" i="1"/>
  <c r="K44" i="1"/>
  <c r="U45" i="1"/>
  <c r="T75" i="1"/>
  <c r="V76" i="1"/>
  <c r="U88" i="1"/>
  <c r="V120" i="1"/>
  <c r="T121" i="1"/>
  <c r="C162" i="1"/>
  <c r="T162" i="1"/>
  <c r="T195" i="1"/>
  <c r="Q195" i="1"/>
  <c r="E226" i="1"/>
  <c r="U227" i="1"/>
  <c r="U260" i="1"/>
  <c r="U288" i="1"/>
  <c r="C317" i="1"/>
  <c r="U317" i="1"/>
  <c r="J343" i="1"/>
  <c r="T345" i="1"/>
  <c r="Q345" i="1"/>
  <c r="V377" i="1"/>
  <c r="T378" i="1"/>
  <c r="T394" i="1"/>
  <c r="K430" i="1"/>
  <c r="U431" i="1"/>
  <c r="T513" i="1"/>
  <c r="V581" i="1"/>
  <c r="T611" i="1"/>
  <c r="V612" i="1"/>
  <c r="V641" i="1"/>
  <c r="T642" i="1"/>
  <c r="V669" i="1"/>
  <c r="T670" i="1"/>
  <c r="D694" i="1"/>
  <c r="C694" i="1" s="1"/>
  <c r="T695" i="1"/>
  <c r="U738" i="1"/>
  <c r="N737" i="1"/>
  <c r="U768" i="1"/>
  <c r="V801" i="1"/>
  <c r="T802" i="1"/>
  <c r="T832" i="1"/>
  <c r="V833" i="1"/>
  <c r="U873" i="1"/>
  <c r="V905" i="1"/>
  <c r="V933" i="1"/>
  <c r="T961" i="1"/>
  <c r="H979" i="1"/>
  <c r="G979" i="1" s="1"/>
  <c r="E979" i="1"/>
  <c r="U980" i="1"/>
  <c r="V1016" i="1"/>
  <c r="D1015" i="1"/>
  <c r="T1017" i="1"/>
  <c r="Q120" i="1"/>
  <c r="Q162" i="1"/>
  <c r="Q739" i="1"/>
  <c r="Q872" i="1"/>
  <c r="P905" i="1"/>
  <c r="P933" i="1"/>
  <c r="O921" i="1"/>
  <c r="O929" i="1"/>
  <c r="O877" i="1"/>
  <c r="O885" i="1"/>
  <c r="O889" i="1"/>
  <c r="O893" i="1"/>
  <c r="O901" i="1"/>
  <c r="O837" i="1"/>
  <c r="O841" i="1"/>
  <c r="O849" i="1"/>
  <c r="O853" i="1"/>
  <c r="O857" i="1"/>
  <c r="O861" i="1"/>
  <c r="O865" i="1"/>
  <c r="O806" i="1"/>
  <c r="O814" i="1"/>
  <c r="O818" i="1"/>
  <c r="O822" i="1"/>
  <c r="O826" i="1"/>
  <c r="O770" i="1"/>
  <c r="O774" i="1"/>
  <c r="O778" i="1"/>
  <c r="O790" i="1"/>
  <c r="O798" i="1"/>
  <c r="O747" i="1"/>
  <c r="O755" i="1"/>
  <c r="O763" i="1"/>
  <c r="O698" i="1"/>
  <c r="O702" i="1"/>
  <c r="O706" i="1"/>
  <c r="O714" i="1"/>
  <c r="O718" i="1"/>
  <c r="O722" i="1"/>
  <c r="O726" i="1"/>
  <c r="O734" i="1"/>
  <c r="O673" i="1"/>
  <c r="O677" i="1"/>
  <c r="O685" i="1"/>
  <c r="O689" i="1"/>
  <c r="O643" i="1"/>
  <c r="O647" i="1"/>
  <c r="O651" i="1"/>
  <c r="O663" i="1"/>
  <c r="O613" i="1"/>
  <c r="O617" i="1"/>
  <c r="O621" i="1"/>
  <c r="O629" i="1"/>
  <c r="O585" i="1"/>
  <c r="O589" i="1"/>
  <c r="O593" i="1"/>
  <c r="O597" i="1"/>
  <c r="O539" i="1"/>
  <c r="O543" i="1"/>
  <c r="O547" i="1"/>
  <c r="O555" i="1"/>
  <c r="O563" i="1"/>
  <c r="O515" i="1"/>
  <c r="O519" i="1"/>
  <c r="O523" i="1"/>
  <c r="O531" i="1"/>
  <c r="O470" i="1"/>
  <c r="O478" i="1"/>
  <c r="O482" i="1"/>
  <c r="O486" i="1"/>
  <c r="O490" i="1"/>
  <c r="O494" i="1"/>
  <c r="O498" i="1"/>
  <c r="O506" i="1"/>
  <c r="O510" i="1"/>
  <c r="O439" i="1"/>
  <c r="O443" i="1"/>
  <c r="O451" i="1"/>
  <c r="O459" i="1"/>
  <c r="O463" i="1"/>
  <c r="O404" i="1"/>
  <c r="O408" i="1"/>
  <c r="O412" i="1"/>
  <c r="O416" i="1"/>
  <c r="O420" i="1"/>
  <c r="O424" i="1"/>
  <c r="O383" i="1"/>
  <c r="O387" i="1"/>
  <c r="O346" i="1"/>
  <c r="O350" i="1"/>
  <c r="O358" i="1"/>
  <c r="O366" i="1"/>
  <c r="O370" i="1"/>
  <c r="O374" i="1"/>
  <c r="O322" i="1"/>
  <c r="O326" i="1"/>
  <c r="O330" i="1"/>
  <c r="O334" i="1"/>
  <c r="O289" i="1"/>
  <c r="O301" i="1"/>
  <c r="O305" i="1"/>
  <c r="O263" i="1"/>
  <c r="O267" i="1"/>
  <c r="O271" i="1"/>
  <c r="O275" i="1"/>
  <c r="O243" i="1"/>
  <c r="O247" i="1"/>
  <c r="O251" i="1"/>
  <c r="O255" i="1"/>
  <c r="O198" i="1"/>
  <c r="O202" i="1"/>
  <c r="O206" i="1"/>
  <c r="O210" i="1"/>
  <c r="O214" i="1"/>
  <c r="O222" i="1"/>
  <c r="O173" i="1"/>
  <c r="O177" i="1"/>
  <c r="O181" i="1"/>
  <c r="O185" i="1"/>
  <c r="O189" i="1"/>
  <c r="O147" i="1"/>
  <c r="O151" i="1"/>
  <c r="O155" i="1"/>
  <c r="O96" i="1"/>
  <c r="O100" i="1"/>
  <c r="O104" i="1"/>
  <c r="O116" i="1"/>
  <c r="O52" i="1"/>
  <c r="O56" i="1"/>
  <c r="O64" i="1"/>
  <c r="O68" i="1"/>
  <c r="O72" i="1"/>
  <c r="O26" i="1"/>
  <c r="O34" i="1"/>
  <c r="O38" i="1"/>
  <c r="C75" i="1"/>
  <c r="R75" i="1"/>
  <c r="R195" i="1"/>
  <c r="K287" i="1"/>
  <c r="K288" i="1"/>
  <c r="K344" i="1"/>
  <c r="C431" i="1"/>
  <c r="R469" i="1"/>
  <c r="C513" i="1"/>
  <c r="K513" i="1"/>
  <c r="K695" i="1"/>
  <c r="C873" i="1"/>
  <c r="D931" i="1"/>
  <c r="H931" i="1"/>
  <c r="K959" i="1"/>
  <c r="C980" i="1"/>
  <c r="K980" i="1"/>
  <c r="O980" i="1" s="1"/>
  <c r="O632" i="1"/>
  <c r="O604" i="1"/>
  <c r="O608" i="1"/>
  <c r="O312" i="1"/>
  <c r="O164" i="1"/>
  <c r="P76" i="1"/>
  <c r="Q44" i="1"/>
  <c r="C288" i="1"/>
  <c r="K345" i="1"/>
  <c r="Q469" i="1"/>
  <c r="K514" i="1"/>
  <c r="K537" i="1"/>
  <c r="C611" i="1"/>
  <c r="K611" i="1"/>
  <c r="C641" i="1"/>
  <c r="K696" i="1"/>
  <c r="H903" i="1"/>
  <c r="L903" i="1"/>
  <c r="J931" i="1"/>
  <c r="J959" i="1"/>
  <c r="V959" i="1" s="1"/>
  <c r="C960" i="1"/>
  <c r="P960" i="1"/>
  <c r="C981" i="1"/>
  <c r="J1015" i="1"/>
  <c r="O476" i="1"/>
  <c r="O348" i="1"/>
  <c r="O768" i="1"/>
  <c r="R376" i="1"/>
  <c r="K21" i="1"/>
  <c r="H74" i="1"/>
  <c r="U429" i="1"/>
  <c r="M161" i="1"/>
  <c r="Q161" i="1" s="1"/>
  <c r="K75" i="1"/>
  <c r="C87" i="1"/>
  <c r="H193" i="1"/>
  <c r="I86" i="1"/>
  <c r="Q317" i="1"/>
  <c r="J226" i="1"/>
  <c r="R120" i="1"/>
  <c r="G76" i="1"/>
  <c r="O76" i="1" s="1"/>
  <c r="P287" i="1"/>
  <c r="P430" i="1"/>
  <c r="K468" i="1"/>
  <c r="R468" i="1"/>
  <c r="M20" i="1"/>
  <c r="C344" i="1"/>
  <c r="K14" i="1"/>
  <c r="V15" i="1"/>
  <c r="V21" i="1"/>
  <c r="G44" i="1"/>
  <c r="V121" i="1"/>
  <c r="N161" i="1"/>
  <c r="V163" i="1"/>
  <c r="F193" i="1"/>
  <c r="V194" i="1"/>
  <c r="L226" i="1"/>
  <c r="C259" i="1"/>
  <c r="V288" i="1"/>
  <c r="V318" i="1"/>
  <c r="V345" i="1"/>
  <c r="D376" i="1"/>
  <c r="K377" i="1"/>
  <c r="N392" i="1"/>
  <c r="R392" i="1" s="1"/>
  <c r="C394" i="1"/>
  <c r="V394" i="1"/>
  <c r="E429" i="1"/>
  <c r="V468" i="1"/>
  <c r="V514" i="1"/>
  <c r="K538" i="1"/>
  <c r="C581" i="1"/>
  <c r="P581" i="1"/>
  <c r="K612" i="1"/>
  <c r="V670" i="1"/>
  <c r="V696" i="1"/>
  <c r="E737" i="1"/>
  <c r="K738" i="1"/>
  <c r="V768" i="1"/>
  <c r="J903" i="1"/>
  <c r="P904" i="1"/>
  <c r="P932" i="1"/>
  <c r="V960" i="1"/>
  <c r="P961" i="1"/>
  <c r="I979" i="1"/>
  <c r="V981" i="1"/>
  <c r="C1016" i="1"/>
  <c r="P1016" i="1"/>
  <c r="S27" i="1"/>
  <c r="O27" i="1"/>
  <c r="S207" i="1"/>
  <c r="O207" i="1"/>
  <c r="S211" i="1"/>
  <c r="O211" i="1"/>
  <c r="S319" i="1"/>
  <c r="O319" i="1"/>
  <c r="S355" i="1"/>
  <c r="O355" i="1"/>
  <c r="S483" i="1"/>
  <c r="O483" i="1"/>
  <c r="S503" i="1"/>
  <c r="O503" i="1"/>
  <c r="S507" i="1"/>
  <c r="O507" i="1"/>
  <c r="S699" i="1"/>
  <c r="O699" i="1"/>
  <c r="S723" i="1"/>
  <c r="O723" i="1"/>
  <c r="S783" i="1"/>
  <c r="O783" i="1"/>
  <c r="M286" i="1"/>
  <c r="O751" i="1"/>
  <c r="O759" i="1"/>
  <c r="O655" i="1"/>
  <c r="O551" i="1"/>
  <c r="O559" i="1"/>
  <c r="O571" i="1"/>
  <c r="O575" i="1"/>
  <c r="O447" i="1"/>
  <c r="O231" i="1"/>
  <c r="O235" i="1"/>
  <c r="O127" i="1"/>
  <c r="O135" i="1"/>
  <c r="O159" i="1"/>
  <c r="O83" i="1"/>
  <c r="S82" i="1"/>
  <c r="O82" i="1"/>
  <c r="S290" i="1"/>
  <c r="O290" i="1"/>
  <c r="S310" i="1"/>
  <c r="O310" i="1"/>
  <c r="S586" i="1"/>
  <c r="O586" i="1"/>
  <c r="S674" i="1"/>
  <c r="O674" i="1"/>
  <c r="S678" i="1"/>
  <c r="O678" i="1"/>
  <c r="S842" i="1"/>
  <c r="O842" i="1"/>
  <c r="S862" i="1"/>
  <c r="O862" i="1"/>
  <c r="S946" i="1"/>
  <c r="O946" i="1"/>
  <c r="T904" i="1"/>
  <c r="L931" i="1"/>
  <c r="P931" i="1" s="1"/>
  <c r="O23" i="1"/>
  <c r="O215" i="1"/>
  <c r="O331" i="1"/>
  <c r="O363" i="1"/>
  <c r="O495" i="1"/>
  <c r="O731" i="1"/>
  <c r="O703" i="1"/>
  <c r="O779" i="1"/>
  <c r="O859" i="1"/>
  <c r="O839" i="1"/>
  <c r="O879" i="1"/>
  <c r="O907" i="1"/>
  <c r="O91" i="1"/>
  <c r="O419" i="1"/>
  <c r="O983" i="1"/>
  <c r="O471" i="1"/>
  <c r="O339" i="1"/>
  <c r="O175" i="1"/>
  <c r="R344" i="1"/>
  <c r="R581" i="1"/>
  <c r="O927" i="1"/>
  <c r="S26" i="1"/>
  <c r="S34" i="1"/>
  <c r="S198" i="1"/>
  <c r="S202" i="1"/>
  <c r="S206" i="1"/>
  <c r="S210" i="1"/>
  <c r="S214" i="1"/>
  <c r="S222" i="1"/>
  <c r="S326" i="1"/>
  <c r="S330" i="1"/>
  <c r="S334" i="1"/>
  <c r="S338" i="1"/>
  <c r="S346" i="1"/>
  <c r="S350" i="1"/>
  <c r="S354" i="1"/>
  <c r="S358" i="1"/>
  <c r="S362" i="1"/>
  <c r="S366" i="1"/>
  <c r="S370" i="1"/>
  <c r="S374" i="1"/>
  <c r="S470" i="1"/>
  <c r="S474" i="1"/>
  <c r="S478" i="1"/>
  <c r="S482" i="1"/>
  <c r="S486" i="1"/>
  <c r="S490" i="1"/>
  <c r="S494" i="1"/>
  <c r="S498" i="1"/>
  <c r="S502" i="1"/>
  <c r="S506" i="1"/>
  <c r="S510" i="1"/>
  <c r="S698" i="1"/>
  <c r="S702" i="1"/>
  <c r="S706" i="1"/>
  <c r="S710" i="1"/>
  <c r="S714" i="1"/>
  <c r="S718" i="1"/>
  <c r="S722" i="1"/>
  <c r="S726" i="1"/>
  <c r="S730" i="1"/>
  <c r="S734" i="1"/>
  <c r="S770" i="1"/>
  <c r="S774" i="1"/>
  <c r="S778" i="1"/>
  <c r="S782" i="1"/>
  <c r="S786" i="1"/>
  <c r="S790" i="1"/>
  <c r="S794" i="1"/>
  <c r="S798" i="1"/>
  <c r="S806" i="1"/>
  <c r="S810" i="1"/>
  <c r="S1018" i="1"/>
  <c r="O1031" i="1"/>
  <c r="O1047" i="1"/>
  <c r="O746" i="1"/>
  <c r="O758" i="1"/>
  <c r="O713" i="1"/>
  <c r="O729" i="1"/>
  <c r="O550" i="1"/>
  <c r="O558" i="1"/>
  <c r="O578" i="1"/>
  <c r="O446" i="1"/>
  <c r="O395" i="1"/>
  <c r="O415" i="1"/>
  <c r="O386" i="1"/>
  <c r="O329" i="1"/>
  <c r="O234" i="1"/>
  <c r="O242" i="1"/>
  <c r="O197" i="1"/>
  <c r="O221" i="1"/>
  <c r="O103" i="1"/>
  <c r="T1016" i="1"/>
  <c r="G1016" i="1"/>
  <c r="S61" i="1"/>
  <c r="O61" i="1"/>
  <c r="S105" i="1"/>
  <c r="O105" i="1"/>
  <c r="S409" i="1"/>
  <c r="O409" i="1"/>
  <c r="T932" i="1"/>
  <c r="H1015" i="1"/>
  <c r="H580" i="1"/>
  <c r="R393" i="1"/>
  <c r="O603" i="1"/>
  <c r="G961" i="1"/>
  <c r="G904" i="1"/>
  <c r="G377" i="1"/>
  <c r="S377" i="1" s="1"/>
  <c r="K227" i="1"/>
  <c r="O227" i="1" s="1"/>
  <c r="O947" i="1"/>
  <c r="G695" i="1"/>
  <c r="S695" i="1" s="1"/>
  <c r="O807" i="1"/>
  <c r="G611" i="1"/>
  <c r="K195" i="1"/>
  <c r="G162" i="1"/>
  <c r="G513" i="1"/>
  <c r="D580" i="1"/>
  <c r="C580" i="1" s="1"/>
  <c r="O955" i="1"/>
  <c r="C430" i="1"/>
  <c r="O35" i="1"/>
  <c r="O787" i="1"/>
  <c r="O399" i="1"/>
  <c r="O487" i="1"/>
  <c r="E392" i="1"/>
  <c r="U469" i="1"/>
  <c r="S165" i="1"/>
  <c r="O169" i="1"/>
  <c r="S173" i="1"/>
  <c r="S177" i="1"/>
  <c r="S181" i="1"/>
  <c r="S185" i="1"/>
  <c r="S189" i="1"/>
  <c r="S289" i="1"/>
  <c r="S293" i="1"/>
  <c r="S297" i="1"/>
  <c r="S301" i="1"/>
  <c r="S305" i="1"/>
  <c r="S309" i="1"/>
  <c r="S313" i="1"/>
  <c r="S585" i="1"/>
  <c r="S589" i="1"/>
  <c r="S593" i="1"/>
  <c r="S597" i="1"/>
  <c r="S601" i="1"/>
  <c r="S605" i="1"/>
  <c r="S617" i="1"/>
  <c r="S621" i="1"/>
  <c r="S625" i="1"/>
  <c r="S629" i="1"/>
  <c r="S633" i="1"/>
  <c r="S637" i="1"/>
  <c r="S677" i="1"/>
  <c r="S685" i="1"/>
  <c r="S837" i="1"/>
  <c r="S841" i="1"/>
  <c r="S845" i="1"/>
  <c r="S849" i="1"/>
  <c r="S853" i="1"/>
  <c r="S857" i="1"/>
  <c r="S861" i="1"/>
  <c r="S865" i="1"/>
  <c r="S869" i="1"/>
  <c r="S877" i="1"/>
  <c r="S881" i="1"/>
  <c r="S885" i="1"/>
  <c r="S889" i="1"/>
  <c r="S893" i="1"/>
  <c r="S897" i="1"/>
  <c r="S901" i="1"/>
  <c r="S909" i="1"/>
  <c r="S913" i="1"/>
  <c r="S917" i="1"/>
  <c r="S921" i="1"/>
  <c r="S925" i="1"/>
  <c r="S929" i="1"/>
  <c r="S937" i="1"/>
  <c r="S941" i="1"/>
  <c r="S945" i="1"/>
  <c r="S949" i="1"/>
  <c r="S953" i="1"/>
  <c r="S957" i="1"/>
  <c r="O971" i="1"/>
  <c r="O939" i="1"/>
  <c r="O911" i="1"/>
  <c r="O919" i="1"/>
  <c r="O883" i="1"/>
  <c r="O887" i="1"/>
  <c r="O835" i="1"/>
  <c r="O851" i="1"/>
  <c r="O867" i="1"/>
  <c r="O745" i="1"/>
  <c r="O631" i="1"/>
  <c r="O545" i="1"/>
  <c r="O557" i="1"/>
  <c r="O565" i="1"/>
  <c r="O577" i="1"/>
  <c r="O533" i="1"/>
  <c r="O445" i="1"/>
  <c r="O461" i="1"/>
  <c r="O385" i="1"/>
  <c r="O269" i="1"/>
  <c r="O281" i="1"/>
  <c r="O171" i="1"/>
  <c r="O187" i="1"/>
  <c r="O141" i="1"/>
  <c r="O157" i="1"/>
  <c r="O77" i="1"/>
  <c r="U872" i="1"/>
  <c r="I871" i="1"/>
  <c r="U468" i="1"/>
  <c r="G468" i="1"/>
  <c r="U75" i="1"/>
  <c r="G75" i="1"/>
  <c r="T87" i="1"/>
  <c r="G87" i="1"/>
  <c r="T641" i="1"/>
  <c r="G641" i="1"/>
  <c r="O641" i="1" s="1"/>
  <c r="T768" i="1"/>
  <c r="H767" i="1"/>
  <c r="T767" i="1" s="1"/>
  <c r="I737" i="1"/>
  <c r="J193" i="1"/>
  <c r="H429" i="1"/>
  <c r="O587" i="1"/>
  <c r="G932" i="1"/>
  <c r="S932" i="1" s="1"/>
  <c r="K872" i="1"/>
  <c r="O872" i="1" s="1"/>
  <c r="G581" i="1"/>
  <c r="O581" i="1" s="1"/>
  <c r="G120" i="1"/>
  <c r="G344" i="1"/>
  <c r="O344" i="1" s="1"/>
  <c r="C227" i="1"/>
  <c r="R162" i="1"/>
  <c r="C738" i="1"/>
  <c r="O823" i="1"/>
  <c r="O59" i="1"/>
  <c r="G1017" i="1"/>
  <c r="Q738" i="1"/>
  <c r="I610" i="1"/>
  <c r="P377" i="1"/>
  <c r="R194" i="1"/>
  <c r="Q288" i="1"/>
  <c r="L376" i="1"/>
  <c r="P376" i="1" s="1"/>
  <c r="J467" i="1"/>
  <c r="V467" i="1" s="1"/>
  <c r="O607" i="1"/>
  <c r="O591" i="1"/>
  <c r="Q611" i="1"/>
  <c r="K961" i="1"/>
  <c r="G933" i="1"/>
  <c r="G905" i="1"/>
  <c r="K120" i="1"/>
  <c r="S120" i="1" s="1"/>
  <c r="D512" i="1"/>
  <c r="P345" i="1"/>
  <c r="O935" i="1"/>
  <c r="O827" i="1"/>
  <c r="O811" i="1"/>
  <c r="O63" i="1"/>
  <c r="K1016" i="1"/>
  <c r="P959" i="1"/>
  <c r="K162" i="1"/>
  <c r="G738" i="1"/>
  <c r="O219" i="1"/>
  <c r="O335" i="1"/>
  <c r="O367" i="1"/>
  <c r="O499" i="1"/>
  <c r="O475" i="1"/>
  <c r="O735" i="1"/>
  <c r="O707" i="1"/>
  <c r="O863" i="1"/>
  <c r="O843" i="1"/>
  <c r="O891" i="1"/>
  <c r="O915" i="1"/>
  <c r="O95" i="1"/>
  <c r="O423" i="1"/>
  <c r="O999" i="1"/>
  <c r="O31" i="1"/>
  <c r="U21" i="1"/>
  <c r="C44" i="1"/>
  <c r="O167" i="1"/>
  <c r="H119" i="1"/>
  <c r="H512" i="1"/>
  <c r="P512" i="1" s="1"/>
  <c r="H343" i="1"/>
  <c r="P695" i="1"/>
  <c r="I392" i="1"/>
  <c r="J536" i="1"/>
  <c r="I258" i="1"/>
  <c r="U258" i="1" s="1"/>
  <c r="L343" i="1"/>
  <c r="O671" i="1"/>
  <c r="O595" i="1"/>
  <c r="O951" i="1"/>
  <c r="G903" i="1"/>
  <c r="C393" i="1"/>
  <c r="G430" i="1"/>
  <c r="C468" i="1"/>
  <c r="G317" i="1"/>
  <c r="G873" i="1"/>
  <c r="O815" i="1"/>
  <c r="O943" i="1"/>
  <c r="O67" i="1"/>
  <c r="O987" i="1"/>
  <c r="O39" i="1"/>
  <c r="O223" i="1"/>
  <c r="O199" i="1"/>
  <c r="O371" i="1"/>
  <c r="O347" i="1"/>
  <c r="O479" i="1"/>
  <c r="O719" i="1"/>
  <c r="O791" i="1"/>
  <c r="O771" i="1"/>
  <c r="O847" i="1"/>
  <c r="O895" i="1"/>
  <c r="O923" i="1"/>
  <c r="O963" i="1"/>
  <c r="O107" i="1"/>
  <c r="O427" i="1"/>
  <c r="O403" i="1"/>
  <c r="O1023" i="1"/>
  <c r="G287" i="1"/>
  <c r="O191" i="1"/>
  <c r="P87" i="1"/>
  <c r="O115" i="1"/>
  <c r="O303" i="1"/>
  <c r="Q903" i="1"/>
  <c r="Q960" i="1"/>
  <c r="C14" i="1"/>
  <c r="P14" i="1"/>
  <c r="C76" i="1"/>
  <c r="S16" i="1"/>
  <c r="S24" i="1"/>
  <c r="S28" i="1"/>
  <c r="O32" i="1"/>
  <c r="S36" i="1"/>
  <c r="S48" i="1"/>
  <c r="S60" i="1"/>
  <c r="S64" i="1"/>
  <c r="S68" i="1"/>
  <c r="S72" i="1"/>
  <c r="S92" i="1"/>
  <c r="S96" i="1"/>
  <c r="S100" i="1"/>
  <c r="S104" i="1"/>
  <c r="S108" i="1"/>
  <c r="S112" i="1"/>
  <c r="S116" i="1"/>
  <c r="S164" i="1"/>
  <c r="S168" i="1"/>
  <c r="S172" i="1"/>
  <c r="S176" i="1"/>
  <c r="S180" i="1"/>
  <c r="S184" i="1"/>
  <c r="S188" i="1"/>
  <c r="S196" i="1"/>
  <c r="S200" i="1"/>
  <c r="S204" i="1"/>
  <c r="S208" i="1"/>
  <c r="S212" i="1"/>
  <c r="S216" i="1"/>
  <c r="S220" i="1"/>
  <c r="S224" i="1"/>
  <c r="S292" i="1"/>
  <c r="S296" i="1"/>
  <c r="S300" i="1"/>
  <c r="S304" i="1"/>
  <c r="S308" i="1"/>
  <c r="S312" i="1"/>
  <c r="O320" i="1"/>
  <c r="S324" i="1"/>
  <c r="S328" i="1"/>
  <c r="S332" i="1"/>
  <c r="S340" i="1"/>
  <c r="S348" i="1"/>
  <c r="S352" i="1"/>
  <c r="S356" i="1"/>
  <c r="S360" i="1"/>
  <c r="S364" i="1"/>
  <c r="S368" i="1"/>
  <c r="O372" i="1"/>
  <c r="S396" i="1"/>
  <c r="S400" i="1"/>
  <c r="S404" i="1"/>
  <c r="S408" i="1"/>
  <c r="S412" i="1"/>
  <c r="S416" i="1"/>
  <c r="S420" i="1"/>
  <c r="S424" i="1"/>
  <c r="O472" i="1"/>
  <c r="S476" i="1"/>
  <c r="S480" i="1"/>
  <c r="S484" i="1"/>
  <c r="S488" i="1"/>
  <c r="S492" i="1"/>
  <c r="S496" i="1"/>
  <c r="O504" i="1"/>
  <c r="S508" i="1"/>
  <c r="S584" i="1"/>
  <c r="S588" i="1"/>
  <c r="S592" i="1"/>
  <c r="S600" i="1"/>
  <c r="S604" i="1"/>
  <c r="S616" i="1"/>
  <c r="S620" i="1"/>
  <c r="S624" i="1"/>
  <c r="S632" i="1"/>
  <c r="S672" i="1"/>
  <c r="S680" i="1"/>
  <c r="S684" i="1"/>
  <c r="S688" i="1"/>
  <c r="S692" i="1"/>
  <c r="S700" i="1"/>
  <c r="S704" i="1"/>
  <c r="S708" i="1"/>
  <c r="S712" i="1"/>
  <c r="S716" i="1"/>
  <c r="S720" i="1"/>
  <c r="S724" i="1"/>
  <c r="S728" i="1"/>
  <c r="S732" i="1"/>
  <c r="S772" i="1"/>
  <c r="S776" i="1"/>
  <c r="S780" i="1"/>
  <c r="S784" i="1"/>
  <c r="S788" i="1"/>
  <c r="S792" i="1"/>
  <c r="S796" i="1"/>
  <c r="S804" i="1"/>
  <c r="S808" i="1"/>
  <c r="S828" i="1"/>
  <c r="S836" i="1"/>
  <c r="S840" i="1"/>
  <c r="S844" i="1"/>
  <c r="S848" i="1"/>
  <c r="S852" i="1"/>
  <c r="S856" i="1"/>
  <c r="S860" i="1"/>
  <c r="Q226" i="1"/>
  <c r="T316" i="1"/>
  <c r="G14" i="1"/>
  <c r="E20" i="1"/>
  <c r="I20" i="1"/>
  <c r="Q20" i="1" s="1"/>
  <c r="N43" i="1"/>
  <c r="C120" i="1"/>
  <c r="D161" i="1"/>
  <c r="F258" i="1"/>
  <c r="L467" i="1"/>
  <c r="L536" i="1"/>
  <c r="K536" i="1" s="1"/>
  <c r="L580" i="1"/>
  <c r="F610" i="1"/>
  <c r="L871" i="1"/>
  <c r="S864" i="1"/>
  <c r="S868" i="1"/>
  <c r="S876" i="1"/>
  <c r="S880" i="1"/>
  <c r="S884" i="1"/>
  <c r="S888" i="1"/>
  <c r="S892" i="1"/>
  <c r="S896" i="1"/>
  <c r="S900" i="1"/>
  <c r="S908" i="1"/>
  <c r="S912" i="1"/>
  <c r="S916" i="1"/>
  <c r="S920" i="1"/>
  <c r="S924" i="1"/>
  <c r="S928" i="1"/>
  <c r="S936" i="1"/>
  <c r="S940" i="1"/>
  <c r="S944" i="1"/>
  <c r="S948" i="1"/>
  <c r="S952" i="1"/>
  <c r="S956" i="1"/>
  <c r="S996" i="1"/>
  <c r="S1000" i="1"/>
  <c r="S1004" i="1"/>
  <c r="S1048" i="1"/>
  <c r="O950" i="1"/>
  <c r="O101" i="1"/>
  <c r="L13" i="1"/>
  <c r="D20" i="1"/>
  <c r="L20" i="1"/>
  <c r="M86" i="1"/>
  <c r="Q86" i="1" s="1"/>
  <c r="F161" i="1"/>
  <c r="F286" i="1"/>
  <c r="M737" i="1"/>
  <c r="K737" i="1" s="1"/>
  <c r="E831" i="1"/>
  <c r="C831" i="1" s="1"/>
  <c r="F871" i="1"/>
  <c r="N871" i="1"/>
  <c r="V871" i="1" s="1"/>
  <c r="N13" i="1"/>
  <c r="F20" i="1"/>
  <c r="N20" i="1"/>
  <c r="L86" i="1"/>
  <c r="F226" i="1"/>
  <c r="E316" i="1"/>
  <c r="M392" i="1"/>
  <c r="U392" i="1" s="1"/>
  <c r="E610" i="1"/>
  <c r="M610" i="1"/>
  <c r="Q610" i="1" s="1"/>
  <c r="E903" i="1"/>
  <c r="O840" i="1"/>
  <c r="H13" i="1"/>
  <c r="J13" i="1"/>
  <c r="V13" i="1" s="1"/>
  <c r="K15" i="1"/>
  <c r="G21" i="1"/>
  <c r="R87" i="1"/>
  <c r="F86" i="1"/>
  <c r="L119" i="1"/>
  <c r="D258" i="1"/>
  <c r="H258" i="1"/>
  <c r="L258" i="1"/>
  <c r="E286" i="1"/>
  <c r="F343" i="1"/>
  <c r="D392" i="1"/>
  <c r="C392" i="1" s="1"/>
  <c r="L392" i="1"/>
  <c r="E512" i="1"/>
  <c r="E536" i="1"/>
  <c r="D610" i="1"/>
  <c r="F668" i="1"/>
  <c r="E871" i="1"/>
  <c r="M871" i="1"/>
  <c r="D903" i="1"/>
  <c r="O646" i="1"/>
  <c r="S965" i="1"/>
  <c r="S973" i="1"/>
  <c r="S977" i="1"/>
  <c r="S985" i="1"/>
  <c r="S989" i="1"/>
  <c r="S993" i="1"/>
  <c r="S997" i="1"/>
  <c r="S1001" i="1"/>
  <c r="S1005" i="1"/>
  <c r="O712" i="1"/>
  <c r="O441" i="1"/>
  <c r="O273" i="1"/>
  <c r="S1053" i="1"/>
  <c r="S1051" i="1"/>
  <c r="S1050" i="1"/>
  <c r="O1049" i="1"/>
  <c r="S1049" i="1"/>
  <c r="S1047" i="1"/>
  <c r="S1046" i="1"/>
  <c r="S1045" i="1"/>
  <c r="O1045" i="1"/>
  <c r="S1044" i="1"/>
  <c r="S1043" i="1"/>
  <c r="S1042" i="1"/>
  <c r="Q1017" i="1"/>
  <c r="K1017" i="1"/>
  <c r="S1041" i="1"/>
  <c r="O1041" i="1"/>
  <c r="S1040" i="1"/>
  <c r="S1039" i="1"/>
  <c r="S1038" i="1"/>
  <c r="O1037" i="1"/>
  <c r="S1036" i="1"/>
  <c r="S1035" i="1"/>
  <c r="S1034" i="1"/>
  <c r="O1033" i="1"/>
  <c r="S1033" i="1"/>
  <c r="S1032" i="1"/>
  <c r="S1031" i="1"/>
  <c r="S1030" i="1"/>
  <c r="S1029" i="1"/>
  <c r="O1029" i="1"/>
  <c r="P1017" i="1"/>
  <c r="S1028" i="1"/>
  <c r="S1027" i="1"/>
  <c r="S1026" i="1"/>
  <c r="S1025" i="1"/>
  <c r="O1025" i="1"/>
  <c r="S1024" i="1"/>
  <c r="S1022" i="1"/>
  <c r="O1021" i="1"/>
  <c r="S1020" i="1"/>
  <c r="S1019" i="1"/>
  <c r="S1013" i="1"/>
  <c r="S1012" i="1"/>
  <c r="O1011" i="1"/>
  <c r="S1010" i="1"/>
  <c r="S1009" i="1"/>
  <c r="S1008" i="1"/>
  <c r="S1007" i="1"/>
  <c r="K981" i="1"/>
  <c r="O1007" i="1"/>
  <c r="Q981" i="1"/>
  <c r="G981" i="1"/>
  <c r="S995" i="1"/>
  <c r="S994" i="1"/>
  <c r="S992" i="1"/>
  <c r="O991" i="1"/>
  <c r="S990" i="1"/>
  <c r="S988" i="1"/>
  <c r="S986" i="1"/>
  <c r="S984" i="1"/>
  <c r="S976" i="1"/>
  <c r="S974" i="1"/>
  <c r="S972" i="1"/>
  <c r="S971" i="1"/>
  <c r="S970" i="1"/>
  <c r="S969" i="1"/>
  <c r="S968" i="1"/>
  <c r="O967" i="1"/>
  <c r="S966" i="1"/>
  <c r="O965" i="1"/>
  <c r="S964" i="1"/>
  <c r="O962" i="1"/>
  <c r="R933" i="1"/>
  <c r="K933" i="1"/>
  <c r="O933" i="1" s="1"/>
  <c r="Q931" i="1"/>
  <c r="Q933" i="1"/>
  <c r="K905" i="1"/>
  <c r="S905" i="1" s="1"/>
  <c r="C905" i="1"/>
  <c r="K904" i="1"/>
  <c r="S904" i="1" s="1"/>
  <c r="K903" i="1"/>
  <c r="K873" i="1"/>
  <c r="R873" i="1"/>
  <c r="V873" i="1"/>
  <c r="R871" i="1"/>
  <c r="D871" i="1"/>
  <c r="H871" i="1"/>
  <c r="K833" i="1"/>
  <c r="O866" i="1"/>
  <c r="O850" i="1"/>
  <c r="O844" i="1"/>
  <c r="R831" i="1"/>
  <c r="H831" i="1"/>
  <c r="P833" i="1"/>
  <c r="G833" i="1"/>
  <c r="V831" i="1"/>
  <c r="S829" i="1"/>
  <c r="O828" i="1"/>
  <c r="S826" i="1"/>
  <c r="S824" i="1"/>
  <c r="S822" i="1"/>
  <c r="S820" i="1"/>
  <c r="S818" i="1"/>
  <c r="S816" i="1"/>
  <c r="O816" i="1"/>
  <c r="S814" i="1"/>
  <c r="O812" i="1"/>
  <c r="S812" i="1"/>
  <c r="K800" i="1"/>
  <c r="P800" i="1"/>
  <c r="I800" i="1"/>
  <c r="Q802" i="1"/>
  <c r="T800" i="1"/>
  <c r="C800" i="1"/>
  <c r="V800" i="1"/>
  <c r="S801" i="1"/>
  <c r="R800" i="1"/>
  <c r="C769" i="1"/>
  <c r="K769" i="1"/>
  <c r="N767" i="1"/>
  <c r="K767" i="1" s="1"/>
  <c r="R769" i="1"/>
  <c r="C767" i="1"/>
  <c r="Q767" i="1"/>
  <c r="U767" i="1"/>
  <c r="S765" i="1"/>
  <c r="S764" i="1"/>
  <c r="S763" i="1"/>
  <c r="S762" i="1"/>
  <c r="K739" i="1"/>
  <c r="J737" i="1"/>
  <c r="R737" i="1" s="1"/>
  <c r="G739" i="1"/>
  <c r="O762" i="1"/>
  <c r="R739" i="1"/>
  <c r="S760" i="1"/>
  <c r="S759" i="1"/>
  <c r="S756" i="1"/>
  <c r="S755" i="1"/>
  <c r="S752" i="1"/>
  <c r="S751" i="1"/>
  <c r="S750" i="1"/>
  <c r="T737" i="1"/>
  <c r="S747" i="1"/>
  <c r="S744" i="1"/>
  <c r="P737" i="1"/>
  <c r="S742" i="1"/>
  <c r="S741" i="1"/>
  <c r="V738" i="1"/>
  <c r="S715" i="1"/>
  <c r="C696" i="1"/>
  <c r="O711" i="1"/>
  <c r="J694" i="1"/>
  <c r="V694" i="1" s="1"/>
  <c r="G696" i="1"/>
  <c r="Q694" i="1"/>
  <c r="P696" i="1"/>
  <c r="U694" i="1"/>
  <c r="U695" i="1"/>
  <c r="S689" i="1"/>
  <c r="S687" i="1"/>
  <c r="S683" i="1"/>
  <c r="T668" i="1"/>
  <c r="S681" i="1"/>
  <c r="O680" i="1"/>
  <c r="S679" i="1"/>
  <c r="S676" i="1"/>
  <c r="O670" i="1"/>
  <c r="P668" i="1"/>
  <c r="S673" i="1"/>
  <c r="S670" i="1"/>
  <c r="K668" i="1"/>
  <c r="V668" i="1"/>
  <c r="R668" i="1"/>
  <c r="G668" i="1"/>
  <c r="I640" i="1"/>
  <c r="Q640" i="1" s="1"/>
  <c r="Q642" i="1"/>
  <c r="S663" i="1"/>
  <c r="O662" i="1"/>
  <c r="S660" i="1"/>
  <c r="E640" i="1"/>
  <c r="C642" i="1"/>
  <c r="F640" i="1"/>
  <c r="S658" i="1"/>
  <c r="S656" i="1"/>
  <c r="G642" i="1"/>
  <c r="O642" i="1" s="1"/>
  <c r="S654" i="1"/>
  <c r="K640" i="1"/>
  <c r="S652" i="1"/>
  <c r="S648" i="1"/>
  <c r="S638" i="1"/>
  <c r="Q612" i="1"/>
  <c r="S636" i="1"/>
  <c r="U612" i="1"/>
  <c r="O636" i="1"/>
  <c r="C612" i="1"/>
  <c r="O635" i="1"/>
  <c r="S634" i="1"/>
  <c r="S630" i="1"/>
  <c r="S628" i="1"/>
  <c r="G612" i="1"/>
  <c r="O612" i="1" s="1"/>
  <c r="J610" i="1"/>
  <c r="R610" i="1" s="1"/>
  <c r="O627" i="1"/>
  <c r="S626" i="1"/>
  <c r="O625" i="1"/>
  <c r="O623" i="1"/>
  <c r="P610" i="1"/>
  <c r="O619" i="1"/>
  <c r="S618" i="1"/>
  <c r="O615" i="1"/>
  <c r="S613" i="1"/>
  <c r="T610" i="1"/>
  <c r="S608" i="1"/>
  <c r="T582" i="1"/>
  <c r="O601" i="1"/>
  <c r="G582" i="1"/>
  <c r="P582" i="1"/>
  <c r="C582" i="1"/>
  <c r="S596" i="1"/>
  <c r="R582" i="1"/>
  <c r="N580" i="1"/>
  <c r="K582" i="1"/>
  <c r="G580" i="1"/>
  <c r="O573" i="1"/>
  <c r="Q538" i="1"/>
  <c r="I536" i="1"/>
  <c r="U536" i="1" s="1"/>
  <c r="G538" i="1"/>
  <c r="O538" i="1" s="1"/>
  <c r="O570" i="1"/>
  <c r="C538" i="1"/>
  <c r="R536" i="1"/>
  <c r="F536" i="1"/>
  <c r="V536" i="1"/>
  <c r="U537" i="1"/>
  <c r="S537" i="1"/>
  <c r="O534" i="1"/>
  <c r="O530" i="1"/>
  <c r="S521" i="1"/>
  <c r="R512" i="1"/>
  <c r="O521" i="1"/>
  <c r="G514" i="1"/>
  <c r="S518" i="1"/>
  <c r="C512" i="1"/>
  <c r="C514" i="1"/>
  <c r="H467" i="1"/>
  <c r="G469" i="1"/>
  <c r="K469" i="1"/>
  <c r="S504" i="1"/>
  <c r="S500" i="1"/>
  <c r="O500" i="1"/>
  <c r="R467" i="1"/>
  <c r="O488" i="1"/>
  <c r="O484" i="1"/>
  <c r="Q467" i="1"/>
  <c r="C469" i="1"/>
  <c r="F467" i="1"/>
  <c r="S472" i="1"/>
  <c r="U467" i="1"/>
  <c r="K431" i="1"/>
  <c r="P431" i="1"/>
  <c r="L429" i="1"/>
  <c r="K429" i="1" s="1"/>
  <c r="G431" i="1"/>
  <c r="J429" i="1"/>
  <c r="G429" i="1" s="1"/>
  <c r="R431" i="1"/>
  <c r="V431" i="1"/>
  <c r="Q429" i="1"/>
  <c r="P394" i="1"/>
  <c r="O426" i="1"/>
  <c r="G394" i="1"/>
  <c r="R394" i="1"/>
  <c r="O413" i="1"/>
  <c r="O411" i="1"/>
  <c r="O402" i="1"/>
  <c r="P392" i="1"/>
  <c r="O397" i="1"/>
  <c r="V393" i="1"/>
  <c r="T392" i="1"/>
  <c r="G392" i="1"/>
  <c r="C378" i="1"/>
  <c r="E376" i="1"/>
  <c r="P378" i="1"/>
  <c r="G378" i="1"/>
  <c r="Q378" i="1"/>
  <c r="G376" i="1"/>
  <c r="V376" i="1"/>
  <c r="S372" i="1"/>
  <c r="I343" i="1"/>
  <c r="Q343" i="1" s="1"/>
  <c r="O364" i="1"/>
  <c r="S361" i="1"/>
  <c r="O360" i="1"/>
  <c r="G345" i="1"/>
  <c r="S345" i="1" s="1"/>
  <c r="R345" i="1"/>
  <c r="O352" i="1"/>
  <c r="C345" i="1"/>
  <c r="R343" i="1"/>
  <c r="V343" i="1"/>
  <c r="V344" i="1"/>
  <c r="O340" i="1"/>
  <c r="O336" i="1"/>
  <c r="S336" i="1"/>
  <c r="O332" i="1"/>
  <c r="P316" i="1"/>
  <c r="C318" i="1"/>
  <c r="O328" i="1"/>
  <c r="K318" i="1"/>
  <c r="G316" i="1"/>
  <c r="O324" i="1"/>
  <c r="S322" i="1"/>
  <c r="Q316" i="1"/>
  <c r="S320" i="1"/>
  <c r="U316" i="1"/>
  <c r="C316" i="1"/>
  <c r="O311" i="1"/>
  <c r="O307" i="1"/>
  <c r="I286" i="1"/>
  <c r="Q286" i="1" s="1"/>
  <c r="J286" i="1"/>
  <c r="R286" i="1" s="1"/>
  <c r="R288" i="1"/>
  <c r="S295" i="1"/>
  <c r="O291" i="1"/>
  <c r="G288" i="1"/>
  <c r="O288" i="1" s="1"/>
  <c r="C286" i="1"/>
  <c r="P260" i="1"/>
  <c r="S276" i="1"/>
  <c r="S275" i="1"/>
  <c r="Q260" i="1"/>
  <c r="S273" i="1"/>
  <c r="G260" i="1"/>
  <c r="R260" i="1"/>
  <c r="K260" i="1"/>
  <c r="T260" i="1"/>
  <c r="S264" i="1"/>
  <c r="C260" i="1"/>
  <c r="R258" i="1"/>
  <c r="V258" i="1"/>
  <c r="V259" i="1"/>
  <c r="Q228" i="1"/>
  <c r="K228" i="1"/>
  <c r="C228" i="1"/>
  <c r="R226" i="1"/>
  <c r="H226" i="1"/>
  <c r="G228" i="1"/>
  <c r="S228" i="1" s="1"/>
  <c r="P228" i="1"/>
  <c r="V226" i="1"/>
  <c r="K226" i="1"/>
  <c r="T227" i="1"/>
  <c r="S218" i="1"/>
  <c r="C195" i="1"/>
  <c r="E193" i="1"/>
  <c r="P195" i="1"/>
  <c r="L193" i="1"/>
  <c r="G195" i="1"/>
  <c r="O195" i="1" s="1"/>
  <c r="G193" i="1"/>
  <c r="Q193" i="1"/>
  <c r="U194" i="1"/>
  <c r="U193" i="1"/>
  <c r="S194" i="1"/>
  <c r="C194" i="1"/>
  <c r="E10" i="1"/>
  <c r="D10" i="1"/>
  <c r="D193" i="1"/>
  <c r="O183" i="1"/>
  <c r="S169" i="1"/>
  <c r="J161" i="1"/>
  <c r="C163" i="1"/>
  <c r="T163" i="1"/>
  <c r="H161" i="1"/>
  <c r="P163" i="1"/>
  <c r="O166" i="1"/>
  <c r="G163" i="1"/>
  <c r="Q163" i="1"/>
  <c r="K163" i="1"/>
  <c r="S162" i="1"/>
  <c r="S158" i="1"/>
  <c r="S154" i="1"/>
  <c r="O150" i="1"/>
  <c r="O146" i="1"/>
  <c r="O143" i="1"/>
  <c r="S142" i="1"/>
  <c r="I119" i="1"/>
  <c r="C121" i="1"/>
  <c r="D119" i="1"/>
  <c r="S139" i="1"/>
  <c r="O138" i="1"/>
  <c r="S134" i="1"/>
  <c r="O130" i="1"/>
  <c r="K121" i="1"/>
  <c r="U121" i="1"/>
  <c r="M119" i="1"/>
  <c r="J119" i="1"/>
  <c r="R121" i="1"/>
  <c r="G121" i="1"/>
  <c r="O126" i="1"/>
  <c r="O122" i="1"/>
  <c r="F119" i="1"/>
  <c r="F10" i="1"/>
  <c r="K88" i="1"/>
  <c r="O114" i="1"/>
  <c r="S110" i="1"/>
  <c r="O110" i="1"/>
  <c r="O102" i="1"/>
  <c r="C88" i="1"/>
  <c r="R88" i="1"/>
  <c r="G88" i="1"/>
  <c r="H86" i="1"/>
  <c r="P86" i="1" s="1"/>
  <c r="P88" i="1"/>
  <c r="O99" i="1"/>
  <c r="O98" i="1"/>
  <c r="S94" i="1"/>
  <c r="E86" i="1"/>
  <c r="K87" i="1"/>
  <c r="O87" i="1" s="1"/>
  <c r="V87" i="1"/>
  <c r="I10" i="1"/>
  <c r="K74" i="1"/>
  <c r="T74" i="1"/>
  <c r="Q74" i="1"/>
  <c r="D11" i="1"/>
  <c r="F11" i="1"/>
  <c r="J74" i="1"/>
  <c r="G74" i="1" s="1"/>
  <c r="Q76" i="1"/>
  <c r="P74" i="1"/>
  <c r="E74" i="1"/>
  <c r="C74" i="1" s="1"/>
  <c r="N10" i="1"/>
  <c r="U74" i="1"/>
  <c r="O70" i="1"/>
  <c r="S66" i="1"/>
  <c r="S62" i="1"/>
  <c r="S56" i="1"/>
  <c r="D43" i="1"/>
  <c r="S54" i="1"/>
  <c r="S52" i="1"/>
  <c r="V45" i="1"/>
  <c r="S51" i="1"/>
  <c r="I43" i="1"/>
  <c r="Q43" i="1" s="1"/>
  <c r="S50" i="1"/>
  <c r="O50" i="1"/>
  <c r="Q45" i="1"/>
  <c r="O49" i="1"/>
  <c r="F43" i="1"/>
  <c r="R45" i="1"/>
  <c r="P45" i="1"/>
  <c r="K45" i="1"/>
  <c r="S47" i="1"/>
  <c r="T45" i="1"/>
  <c r="L43" i="1"/>
  <c r="T43" i="1" s="1"/>
  <c r="G45" i="1"/>
  <c r="E43" i="1"/>
  <c r="C45" i="1"/>
  <c r="S44" i="1"/>
  <c r="R44" i="1"/>
  <c r="J43" i="1"/>
  <c r="O44" i="1"/>
  <c r="O46" i="1"/>
  <c r="O41" i="1"/>
  <c r="S40" i="1"/>
  <c r="S38" i="1"/>
  <c r="N11" i="1"/>
  <c r="V22" i="1"/>
  <c r="L11" i="1"/>
  <c r="T22" i="1"/>
  <c r="P22" i="1"/>
  <c r="J11" i="1"/>
  <c r="J20" i="1"/>
  <c r="R20" i="1" s="1"/>
  <c r="H11" i="1"/>
  <c r="H20" i="1"/>
  <c r="R22" i="1"/>
  <c r="G22" i="1"/>
  <c r="S32" i="1"/>
  <c r="K22" i="1"/>
  <c r="M11" i="1"/>
  <c r="U22" i="1"/>
  <c r="Q22" i="1"/>
  <c r="I11" i="1"/>
  <c r="E11" i="1"/>
  <c r="S30" i="1"/>
  <c r="C22" i="1"/>
  <c r="M10" i="1"/>
  <c r="L10" i="1"/>
  <c r="O18" i="1"/>
  <c r="T13" i="1"/>
  <c r="O15" i="1"/>
  <c r="J10" i="1"/>
  <c r="U14" i="1"/>
  <c r="H10" i="1"/>
  <c r="R86" i="1" l="1"/>
  <c r="K316" i="1"/>
  <c r="V640" i="1"/>
  <c r="K694" i="1"/>
  <c r="C343" i="1"/>
  <c r="T161" i="1"/>
  <c r="U376" i="1"/>
  <c r="Q668" i="1"/>
  <c r="O120" i="1"/>
  <c r="R119" i="1"/>
  <c r="P694" i="1"/>
  <c r="O769" i="1"/>
  <c r="O317" i="1"/>
  <c r="S961" i="1"/>
  <c r="R193" i="1"/>
  <c r="O537" i="1"/>
  <c r="O259" i="1"/>
  <c r="Q1015" i="1"/>
  <c r="T119" i="1"/>
  <c r="G1015" i="1"/>
  <c r="C429" i="1"/>
  <c r="U640" i="1"/>
  <c r="C226" i="1"/>
  <c r="Q258" i="1"/>
  <c r="Q979" i="1"/>
  <c r="K467" i="1"/>
  <c r="C13" i="1"/>
  <c r="K580" i="1"/>
  <c r="O580" i="1" s="1"/>
  <c r="U161" i="1"/>
  <c r="Q512" i="1"/>
  <c r="U580" i="1"/>
  <c r="O802" i="1"/>
  <c r="V193" i="1"/>
  <c r="P193" i="1"/>
  <c r="K512" i="1"/>
  <c r="O514" i="1"/>
  <c r="S669" i="1"/>
  <c r="U959" i="1"/>
  <c r="S14" i="1"/>
  <c r="O468" i="1"/>
  <c r="P903" i="1"/>
  <c r="U20" i="1"/>
  <c r="T226" i="1"/>
  <c r="S318" i="1"/>
  <c r="U831" i="1"/>
  <c r="S960" i="1"/>
  <c r="P119" i="1"/>
  <c r="K86" i="1"/>
  <c r="S394" i="1"/>
  <c r="S872" i="1"/>
  <c r="O961" i="1"/>
  <c r="S980" i="1"/>
  <c r="K258" i="1"/>
  <c r="C161" i="1"/>
  <c r="T1015" i="1"/>
  <c r="P580" i="1"/>
  <c r="P13" i="1"/>
  <c r="C258" i="1"/>
  <c r="C959" i="1"/>
  <c r="U931" i="1"/>
  <c r="O162" i="1"/>
  <c r="P979" i="1"/>
  <c r="U86" i="1"/>
  <c r="S317" i="1"/>
  <c r="S468" i="1"/>
  <c r="T467" i="1"/>
  <c r="V610" i="1"/>
  <c r="O873" i="1"/>
  <c r="O1017" i="1"/>
  <c r="O21" i="1"/>
  <c r="K20" i="1"/>
  <c r="T580" i="1"/>
  <c r="O287" i="1"/>
  <c r="S738" i="1"/>
  <c r="S513" i="1"/>
  <c r="G767" i="1"/>
  <c r="S767" i="1" s="1"/>
  <c r="O903" i="1"/>
  <c r="C610" i="1"/>
  <c r="O430" i="1"/>
  <c r="O1016" i="1"/>
  <c r="G959" i="1"/>
  <c r="S959" i="1" s="1"/>
  <c r="O377" i="1"/>
  <c r="U979" i="1"/>
  <c r="C737" i="1"/>
  <c r="C931" i="1"/>
  <c r="U226" i="1"/>
  <c r="Q871" i="1"/>
  <c r="C979" i="1"/>
  <c r="C668" i="1"/>
  <c r="P831" i="1"/>
  <c r="T286" i="1"/>
  <c r="P767" i="1"/>
  <c r="R979" i="1"/>
  <c r="P640" i="1"/>
  <c r="R161" i="1"/>
  <c r="V392" i="1"/>
  <c r="S430" i="1"/>
  <c r="K286" i="1"/>
  <c r="P343" i="1"/>
  <c r="Q13" i="1"/>
  <c r="K979" i="1"/>
  <c r="O979" i="1" s="1"/>
  <c r="C86" i="1"/>
  <c r="C1015" i="1"/>
  <c r="P258" i="1"/>
  <c r="Q737" i="1"/>
  <c r="K1015" i="1"/>
  <c r="U1015" i="1"/>
  <c r="O14" i="1"/>
  <c r="O738" i="1"/>
  <c r="S76" i="1"/>
  <c r="K13" i="1"/>
  <c r="K931" i="1"/>
  <c r="S696" i="1"/>
  <c r="O695" i="1"/>
  <c r="S581" i="1"/>
  <c r="T979" i="1"/>
  <c r="T258" i="1"/>
  <c r="U737" i="1"/>
  <c r="S259" i="1"/>
  <c r="G931" i="1"/>
  <c r="S931" i="1" s="1"/>
  <c r="O513" i="1"/>
  <c r="C119" i="1"/>
  <c r="C467" i="1"/>
  <c r="C871" i="1"/>
  <c r="S75" i="1"/>
  <c r="U871" i="1"/>
  <c r="O611" i="1"/>
  <c r="T903" i="1"/>
  <c r="R959" i="1"/>
  <c r="V903" i="1"/>
  <c r="R903" i="1"/>
  <c r="V931" i="1"/>
  <c r="R931" i="1"/>
  <c r="C376" i="1"/>
  <c r="V1015" i="1"/>
  <c r="R1015" i="1"/>
  <c r="C20" i="1"/>
  <c r="U610" i="1"/>
  <c r="G13" i="1"/>
  <c r="R13" i="1"/>
  <c r="S227" i="1"/>
  <c r="S287" i="1"/>
  <c r="S344" i="1"/>
  <c r="T343" i="1"/>
  <c r="K376" i="1"/>
  <c r="S376" i="1" s="1"/>
  <c r="K392" i="1"/>
  <c r="S392" i="1" s="1"/>
  <c r="Q392" i="1"/>
  <c r="G536" i="1"/>
  <c r="S536" i="1" s="1"/>
  <c r="S611" i="1"/>
  <c r="S641" i="1"/>
  <c r="C903" i="1"/>
  <c r="P1015" i="1"/>
  <c r="T931" i="1"/>
  <c r="S668" i="1"/>
  <c r="S21" i="1"/>
  <c r="G258" i="1"/>
  <c r="K343" i="1"/>
  <c r="T512" i="1"/>
  <c r="P536" i="1"/>
  <c r="S833" i="1"/>
  <c r="O905" i="1"/>
  <c r="S1016" i="1"/>
  <c r="O932" i="1"/>
  <c r="O75" i="1"/>
  <c r="O88" i="1"/>
  <c r="T376" i="1"/>
  <c r="C536" i="1"/>
  <c r="G610" i="1"/>
  <c r="K871" i="1"/>
  <c r="V737" i="1"/>
  <c r="S1017" i="1"/>
  <c r="O981" i="1"/>
  <c r="S981" i="1"/>
  <c r="S933" i="1"/>
  <c r="O904" i="1"/>
  <c r="S903" i="1"/>
  <c r="S873" i="1"/>
  <c r="P871" i="1"/>
  <c r="G871" i="1"/>
  <c r="T871" i="1"/>
  <c r="T831" i="1"/>
  <c r="O833" i="1"/>
  <c r="G831" i="1"/>
  <c r="O831" i="1" s="1"/>
  <c r="U800" i="1"/>
  <c r="Q800" i="1"/>
  <c r="G800" i="1"/>
  <c r="S800" i="1" s="1"/>
  <c r="V767" i="1"/>
  <c r="S769" i="1"/>
  <c r="R767" i="1"/>
  <c r="S739" i="1"/>
  <c r="O739" i="1"/>
  <c r="G737" i="1"/>
  <c r="S737" i="1" s="1"/>
  <c r="R694" i="1"/>
  <c r="O696" i="1"/>
  <c r="G694" i="1"/>
  <c r="O668" i="1"/>
  <c r="C640" i="1"/>
  <c r="G640" i="1"/>
  <c r="S640" i="1" s="1"/>
  <c r="S642" i="1"/>
  <c r="K610" i="1"/>
  <c r="S612" i="1"/>
  <c r="O582" i="1"/>
  <c r="S582" i="1"/>
  <c r="R580" i="1"/>
  <c r="V580" i="1"/>
  <c r="S580" i="1"/>
  <c r="Q536" i="1"/>
  <c r="S538" i="1"/>
  <c r="O536" i="1"/>
  <c r="S514" i="1"/>
  <c r="G512" i="1"/>
  <c r="P467" i="1"/>
  <c r="G467" i="1"/>
  <c r="S467" i="1" s="1"/>
  <c r="S469" i="1"/>
  <c r="O469" i="1"/>
  <c r="O431" i="1"/>
  <c r="P429" i="1"/>
  <c r="T429" i="1"/>
  <c r="S429" i="1"/>
  <c r="O429" i="1"/>
  <c r="S431" i="1"/>
  <c r="V429" i="1"/>
  <c r="R429" i="1"/>
  <c r="O394" i="1"/>
  <c r="O376" i="1"/>
  <c r="S378" i="1"/>
  <c r="O378" i="1"/>
  <c r="U343" i="1"/>
  <c r="G343" i="1"/>
  <c r="O345" i="1"/>
  <c r="S316" i="1"/>
  <c r="O318" i="1"/>
  <c r="O316" i="1"/>
  <c r="U286" i="1"/>
  <c r="V286" i="1"/>
  <c r="G286" i="1"/>
  <c r="S286" i="1" s="1"/>
  <c r="S288" i="1"/>
  <c r="S260" i="1"/>
  <c r="O260" i="1"/>
  <c r="S258" i="1"/>
  <c r="P226" i="1"/>
  <c r="G226" i="1"/>
  <c r="O226" i="1" s="1"/>
  <c r="O228" i="1"/>
  <c r="D9" i="1"/>
  <c r="C193" i="1"/>
  <c r="S195" i="1"/>
  <c r="K193" i="1"/>
  <c r="S193" i="1" s="1"/>
  <c r="T193" i="1"/>
  <c r="E9" i="1"/>
  <c r="G161" i="1"/>
  <c r="V161" i="1"/>
  <c r="O163" i="1"/>
  <c r="P161" i="1"/>
  <c r="S163" i="1"/>
  <c r="K161" i="1"/>
  <c r="K119" i="1"/>
  <c r="Q119" i="1"/>
  <c r="V119" i="1"/>
  <c r="S121" i="1"/>
  <c r="U119" i="1"/>
  <c r="O121" i="1"/>
  <c r="G119" i="1"/>
  <c r="F9" i="1"/>
  <c r="G86" i="1"/>
  <c r="S88" i="1"/>
  <c r="T86" i="1"/>
  <c r="S87" i="1"/>
  <c r="Q10" i="1"/>
  <c r="S74" i="1"/>
  <c r="R74" i="1"/>
  <c r="V74" i="1"/>
  <c r="O74" i="1"/>
  <c r="N9" i="1"/>
  <c r="U43" i="1"/>
  <c r="P43" i="1"/>
  <c r="C43" i="1"/>
  <c r="G43" i="1"/>
  <c r="S45" i="1"/>
  <c r="K43" i="1"/>
  <c r="O45" i="1"/>
  <c r="U10" i="1"/>
  <c r="R43" i="1"/>
  <c r="V43" i="1"/>
  <c r="V20" i="1"/>
  <c r="P11" i="1"/>
  <c r="K11" i="1"/>
  <c r="V11" i="1"/>
  <c r="R11" i="1"/>
  <c r="G20" i="1"/>
  <c r="S20" i="1" s="1"/>
  <c r="P20" i="1"/>
  <c r="T11" i="1"/>
  <c r="T20" i="1"/>
  <c r="S22" i="1"/>
  <c r="O22" i="1"/>
  <c r="C11" i="1"/>
  <c r="M9" i="1"/>
  <c r="Q11" i="1"/>
  <c r="I9" i="1"/>
  <c r="G11" i="1"/>
  <c r="U11" i="1"/>
  <c r="K10" i="1"/>
  <c r="L9" i="1"/>
  <c r="V10" i="1"/>
  <c r="J9" i="1"/>
  <c r="R10" i="1"/>
  <c r="S13" i="1"/>
  <c r="O13" i="1"/>
  <c r="T10" i="1"/>
  <c r="P10" i="1"/>
  <c r="H9" i="1"/>
  <c r="G10" i="1"/>
  <c r="C10" i="1"/>
  <c r="S979" i="1" l="1"/>
  <c r="O258" i="1"/>
  <c r="O343" i="1"/>
  <c r="O694" i="1"/>
  <c r="O959" i="1"/>
  <c r="O1015" i="1"/>
  <c r="O767" i="1"/>
  <c r="S86" i="1"/>
  <c r="O931" i="1"/>
  <c r="S1015" i="1"/>
  <c r="O392" i="1"/>
  <c r="O610" i="1"/>
  <c r="S871" i="1"/>
  <c r="O871" i="1"/>
  <c r="S831" i="1"/>
  <c r="O800" i="1"/>
  <c r="O737" i="1"/>
  <c r="S694" i="1"/>
  <c r="O640" i="1"/>
  <c r="S610" i="1"/>
  <c r="S512" i="1"/>
  <c r="O512" i="1"/>
  <c r="O467" i="1"/>
  <c r="S343" i="1"/>
  <c r="O286" i="1"/>
  <c r="S226" i="1"/>
  <c r="O193" i="1"/>
  <c r="S161" i="1"/>
  <c r="O161" i="1"/>
  <c r="O119" i="1"/>
  <c r="S119" i="1"/>
  <c r="C9" i="1"/>
  <c r="O86" i="1"/>
  <c r="O43" i="1"/>
  <c r="S43" i="1"/>
  <c r="O11" i="1"/>
  <c r="K9" i="1"/>
  <c r="U9" i="1"/>
  <c r="O20" i="1"/>
  <c r="S11" i="1"/>
  <c r="Q9" i="1"/>
  <c r="V9" i="1"/>
  <c r="R9" i="1"/>
  <c r="T9" i="1"/>
  <c r="P9" i="1"/>
  <c r="G9" i="1"/>
  <c r="S10" i="1"/>
  <c r="O10" i="1"/>
  <c r="S9" i="1" l="1"/>
  <c r="O9" i="1"/>
</calcChain>
</file>

<file path=xl/sharedStrings.xml><?xml version="1.0" encoding="utf-8"?>
<sst xmlns="http://schemas.openxmlformats.org/spreadsheetml/2006/main" count="1073" uniqueCount="874">
  <si>
    <t>(mii lei)</t>
  </si>
  <si>
    <t xml:space="preserve">nr. rind </t>
  </si>
  <si>
    <t xml:space="preserve">Unitatea administrativ-teritorială </t>
  </si>
  <si>
    <t>Aprobat pe an</t>
  </si>
  <si>
    <t>Precizat pe an</t>
  </si>
  <si>
    <t>Executat</t>
  </si>
  <si>
    <t>Executat față de precizat pe an</t>
  </si>
  <si>
    <t>devieri (+,-)</t>
  </si>
  <si>
    <t>în %</t>
  </si>
  <si>
    <t>Total general</t>
  </si>
  <si>
    <t>inclusiv</t>
  </si>
  <si>
    <t>cu destinație generală</t>
  </si>
  <si>
    <t xml:space="preserve"> cu destinație specială</t>
  </si>
  <si>
    <t>1</t>
  </si>
  <si>
    <t>2=3+4+5+6</t>
  </si>
  <si>
    <t>Total nivelul II</t>
  </si>
  <si>
    <t>Total nivelul I</t>
  </si>
  <si>
    <t>mun. Bălți</t>
  </si>
  <si>
    <t>Consiliul Municipal</t>
  </si>
  <si>
    <t>Elizaveta</t>
  </si>
  <si>
    <t>Sadovoe</t>
  </si>
  <si>
    <t>mun. Chișinău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</si>
  <si>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</si>
  <si>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</si>
  <si>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</si>
  <si>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</si>
  <si>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</si>
  <si>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</si>
  <si>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</si>
  <si>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</si>
  <si>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</si>
  <si>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</si>
  <si>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</si>
  <si>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</si>
  <si>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</si>
  <si>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</si>
  <si>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</si>
  <si>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</si>
  <si>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Vadul lui Vodă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</si>
  <si>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</si>
  <si>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</si>
  <si>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</si>
  <si>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</si>
  <si>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</si>
  <si>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</si>
  <si>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</si>
  <si>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</si>
  <si>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</si>
  <si>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</si>
  <si>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</si>
  <si>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</si>
  <si>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</si>
  <si>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</si>
  <si>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</si>
  <si>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</si>
  <si>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</si>
  <si>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</si>
  <si>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</si>
  <si>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</si>
  <si>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</si>
  <si>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</si>
  <si>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</si>
  <si>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</si>
  <si>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</si>
  <si>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</si>
  <si>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</si>
  <si>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</si>
  <si>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</si>
  <si>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</si>
  <si>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</si>
  <si>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</si>
  <si>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</si>
  <si>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</si>
  <si>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</si>
  <si>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</si>
  <si>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</si>
  <si>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</si>
  <si>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</si>
  <si>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</si>
  <si>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</si>
  <si>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</si>
  <si>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</si>
  <si>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</si>
  <si>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</si>
  <si>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</si>
  <si>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</si>
  <si>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</si>
  <si>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</si>
  <si>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</si>
  <si>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</si>
  <si>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</si>
  <si>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</si>
  <si>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</si>
  <si>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</si>
  <si>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</si>
  <si>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Pererita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</si>
  <si>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</si>
  <si>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</si>
  <si>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</si>
  <si>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</si>
  <si>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</si>
  <si>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</si>
  <si>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</si>
  <si>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</si>
  <si>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</si>
  <si>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</si>
  <si>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</si>
  <si>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</si>
  <si>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</si>
  <si>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</si>
  <si>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</si>
  <si>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</si>
  <si>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</si>
  <si>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</si>
  <si>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</si>
  <si>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</si>
  <si>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</si>
  <si>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</si>
  <si>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</si>
  <si>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</si>
  <si>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</si>
  <si>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</si>
  <si>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</si>
  <si>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</si>
  <si>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</si>
  <si>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</si>
  <si>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</si>
  <si>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</si>
  <si>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</si>
  <si>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</si>
  <si>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</si>
  <si>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</si>
  <si>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</si>
  <si>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</si>
  <si>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</si>
  <si>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</si>
  <si>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</si>
  <si>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</si>
  <si>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</si>
  <si>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</si>
  <si>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</si>
  <si>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</si>
  <si>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</si>
  <si>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</si>
  <si>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</si>
  <si>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</si>
  <si>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</si>
  <si>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</si>
  <si>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</si>
  <si>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</si>
  <si>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</si>
  <si>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</si>
  <si>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</si>
  <si>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</si>
  <si>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</si>
  <si>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</si>
  <si>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</si>
  <si>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</si>
  <si>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</si>
  <si>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</si>
  <si>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</si>
  <si>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</si>
  <si>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</si>
  <si>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</si>
  <si>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</si>
  <si>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</si>
  <si>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</si>
  <si>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</si>
  <si>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</si>
  <si>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</si>
  <si>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</si>
  <si>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</si>
  <si>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</si>
  <si>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</si>
  <si>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</si>
  <si>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</si>
  <si>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</si>
  <si>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</si>
  <si>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</si>
  <si>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</si>
  <si>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</si>
  <si>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</si>
  <si>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</si>
  <si>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</si>
  <si>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</si>
  <si>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</si>
  <si>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</si>
  <si>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</si>
  <si>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</si>
  <si>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</si>
  <si>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</si>
  <si>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</si>
  <si>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</si>
  <si>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</si>
  <si>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</si>
  <si>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</si>
  <si>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Chircăiești</t>
  </si>
  <si>
    <t>Chircăieștii Noi</t>
  </si>
  <si>
    <t>Ciuflești</t>
  </si>
  <si>
    <t>Cîrnățeni</t>
  </si>
  <si>
    <t>Cîrnățenii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</si>
  <si>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</si>
  <si>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</si>
  <si>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</si>
  <si>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</si>
  <si>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</si>
  <si>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</si>
  <si>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</si>
  <si>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</si>
  <si>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</si>
  <si>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</si>
  <si>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</si>
  <si>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</si>
  <si>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</si>
  <si>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</si>
  <si>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</si>
  <si>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</si>
  <si>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</si>
  <si>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</si>
  <si>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</si>
  <si>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</si>
  <si>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</si>
  <si>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</si>
  <si>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</si>
  <si>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</si>
  <si>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</si>
  <si>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</si>
  <si>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</si>
  <si>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</si>
  <si>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</si>
  <si>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</si>
  <si>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</si>
  <si>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</si>
  <si>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</si>
  <si>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</si>
  <si>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</si>
  <si>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</si>
  <si>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</si>
  <si>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</si>
  <si>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</si>
  <si>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</si>
  <si>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</si>
  <si>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</si>
  <si>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</si>
  <si>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</si>
  <si>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</si>
  <si>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</si>
  <si>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</si>
  <si>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</si>
  <si>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</si>
  <si>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</si>
  <si>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</si>
  <si>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</si>
  <si>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</si>
  <si>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</si>
  <si>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</si>
  <si>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</si>
  <si>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</si>
  <si>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</si>
  <si>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</si>
  <si>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</si>
  <si>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</si>
  <si>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</si>
  <si>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</si>
  <si>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</si>
  <si>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</si>
  <si>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</si>
  <si>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</si>
  <si>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</si>
  <si>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</si>
  <si>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</si>
  <si>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</si>
  <si>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</si>
  <si>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</si>
  <si>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</si>
  <si>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</si>
  <si>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</si>
  <si>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</si>
  <si>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</si>
  <si>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</si>
  <si>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</si>
  <si>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</si>
  <si>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</si>
  <si>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</si>
  <si>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</si>
  <si>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</si>
  <si>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</si>
  <si>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</si>
  <si>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</si>
  <si>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</si>
  <si>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</si>
  <si>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</si>
  <si>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</si>
  <si>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</si>
  <si>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</si>
  <si>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</si>
  <si>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</si>
  <si>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</si>
  <si>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</si>
  <si>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</si>
  <si>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</si>
  <si>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</si>
  <si>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</si>
  <si>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</si>
  <si>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</si>
  <si>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</si>
  <si>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</si>
  <si>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</si>
  <si>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</si>
  <si>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</si>
  <si>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</si>
  <si>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</si>
  <si>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</si>
  <si>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</si>
  <si>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</si>
  <si>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</si>
  <si>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</si>
  <si>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</si>
  <si>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</si>
  <si>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</si>
  <si>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</si>
  <si>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</si>
  <si>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</si>
  <si>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</si>
  <si>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</si>
  <si>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</si>
  <si>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</si>
  <si>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</si>
  <si>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</si>
  <si>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</si>
  <si>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</si>
  <si>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</si>
  <si>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</si>
  <si>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</si>
  <si>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</si>
  <si>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</si>
  <si>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</si>
  <si>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</si>
  <si>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</si>
  <si>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</si>
  <si>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</si>
  <si>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</si>
  <si>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</si>
  <si>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</si>
  <si>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</si>
  <si>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</si>
  <si>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</si>
  <si>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</si>
  <si>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</si>
  <si>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</si>
  <si>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</si>
  <si>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</si>
  <si>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</si>
  <si>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</si>
  <si>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</si>
  <si>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</si>
  <si>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</si>
  <si>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</si>
  <si>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</si>
  <si>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</si>
  <si>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</si>
  <si>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</si>
  <si>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</si>
  <si>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</si>
  <si>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</si>
  <si>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</si>
  <si>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</si>
  <si>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</si>
  <si>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</si>
  <si>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</si>
  <si>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</si>
  <si>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</si>
  <si>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</si>
  <si>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</si>
  <si>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</si>
  <si>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</si>
  <si>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</si>
  <si>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</si>
  <si>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</si>
  <si>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</si>
  <si>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</si>
  <si>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</si>
  <si>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</si>
  <si>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</si>
  <si>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</si>
  <si>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</si>
  <si>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</si>
  <si>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</si>
  <si>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</si>
  <si>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</si>
  <si>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</si>
  <si>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</si>
  <si>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</si>
  <si>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</si>
  <si>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</si>
  <si>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</si>
  <si>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</si>
  <si>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</si>
  <si>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</si>
  <si>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</si>
  <si>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</si>
  <si>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</si>
  <si>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</si>
  <si>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</si>
  <si>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</si>
  <si>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</si>
  <si>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</si>
  <si>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</si>
  <si>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</si>
  <si>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</si>
  <si>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</si>
  <si>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</si>
  <si>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</si>
  <si>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</si>
  <si>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</si>
  <si>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</si>
  <si>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</si>
  <si>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</si>
  <si>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</si>
  <si>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</si>
  <si>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</si>
  <si>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</si>
  <si>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</si>
  <si>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</si>
  <si>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</si>
  <si>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</si>
  <si>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</si>
  <si>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</si>
  <si>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</si>
  <si>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</si>
  <si>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</si>
  <si>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</si>
  <si>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</si>
  <si>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</si>
  <si>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</si>
  <si>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</si>
  <si>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</si>
  <si>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</si>
  <si>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</si>
  <si>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</si>
  <si>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</si>
  <si>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</si>
  <si>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</si>
  <si>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</si>
  <si>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</si>
  <si>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</si>
  <si>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</si>
  <si>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</si>
  <si>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</si>
  <si>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</si>
  <si>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</si>
  <si>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</si>
  <si>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</si>
  <si>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</si>
  <si>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</si>
  <si>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</si>
  <si>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</si>
  <si>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</si>
  <si>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</si>
  <si>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</si>
  <si>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</si>
  <si>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</si>
  <si>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</si>
  <si>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</si>
  <si>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</si>
  <si>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</si>
  <si>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</si>
  <si>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</si>
  <si>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</si>
  <si>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</si>
  <si>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</si>
  <si>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</si>
  <si>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</si>
  <si>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</si>
  <si>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</si>
  <si>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</si>
  <si>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</si>
  <si>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</si>
  <si>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</si>
  <si>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</si>
  <si>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</si>
  <si>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</si>
  <si>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</si>
  <si>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</si>
  <si>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</si>
  <si>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</si>
  <si>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</si>
  <si>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</si>
  <si>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</si>
  <si>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</si>
  <si>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</si>
  <si>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</si>
  <si>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</si>
  <si>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</si>
  <si>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</si>
  <si>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</si>
  <si>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</si>
  <si>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</si>
  <si>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</si>
  <si>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</si>
  <si>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</si>
  <si>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</si>
  <si>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</si>
  <si>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</si>
  <si>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</si>
  <si>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</si>
  <si>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</si>
  <si>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</si>
  <si>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</si>
  <si>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</si>
  <si>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</si>
  <si>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</si>
  <si>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</si>
  <si>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</si>
  <si>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</si>
  <si>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</si>
  <si>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</si>
  <si>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</si>
  <si>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</si>
  <si>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</si>
  <si>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</si>
  <si>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</si>
  <si>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</si>
  <si>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</si>
  <si>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</si>
  <si>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</si>
  <si>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</si>
  <si>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</si>
  <si>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</si>
  <si>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</si>
  <si>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</si>
  <si>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</si>
  <si>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</si>
  <si>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</si>
  <si>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</si>
  <si>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</si>
  <si>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</si>
  <si>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</si>
  <si>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</si>
  <si>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</si>
  <si>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</si>
  <si>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</si>
  <si>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</si>
  <si>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</si>
  <si>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</si>
  <si>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</si>
  <si>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</si>
  <si>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</si>
  <si>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</si>
  <si>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</si>
  <si>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</si>
  <si>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</si>
  <si>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</si>
  <si>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</si>
  <si>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</si>
  <si>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</si>
  <si>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Grinăuţi-Moldova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</si>
  <si>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</si>
  <si>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</si>
  <si>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</si>
  <si>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</si>
  <si>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</si>
  <si>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</si>
  <si>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</si>
  <si>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</si>
  <si>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</si>
  <si>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</si>
  <si>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</si>
  <si>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</si>
  <si>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</si>
  <si>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</si>
  <si>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</si>
  <si>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</si>
  <si>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</si>
  <si>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</si>
  <si>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</si>
  <si>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</si>
  <si>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</si>
  <si>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</si>
  <si>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</si>
  <si>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</si>
  <si>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</si>
  <si>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</si>
  <si>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</si>
  <si>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</si>
  <si>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</si>
  <si>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</si>
  <si>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</si>
  <si>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</si>
  <si>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</si>
  <si>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</si>
  <si>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</si>
  <si>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</si>
  <si>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</si>
  <si>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</si>
  <si>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</si>
  <si>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</si>
  <si>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</si>
  <si>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</si>
  <si>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</si>
  <si>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</si>
  <si>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</si>
  <si>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</si>
  <si>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</si>
  <si>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</si>
  <si>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</si>
  <si>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</si>
  <si>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</si>
  <si>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</si>
  <si>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</si>
  <si>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</si>
  <si>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</si>
  <si>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</si>
  <si>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</si>
  <si>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</si>
  <si>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</si>
  <si>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</si>
  <si>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</si>
  <si>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</si>
  <si>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</si>
  <si>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</si>
  <si>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</si>
  <si>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</si>
  <si>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</si>
  <si>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</si>
  <si>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</si>
  <si>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</si>
  <si>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Rîșcani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</si>
  <si>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</si>
  <si>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</si>
  <si>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</si>
  <si>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</si>
  <si>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</si>
  <si>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</si>
  <si>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</si>
  <si>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</si>
  <si>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</si>
  <si>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</si>
  <si>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</si>
  <si>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</si>
  <si>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</si>
  <si>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</si>
  <si>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</si>
  <si>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</si>
  <si>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</si>
  <si>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</si>
  <si>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</si>
  <si>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</si>
  <si>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</si>
  <si>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</si>
  <si>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</si>
  <si>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</si>
  <si>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</si>
  <si>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</si>
  <si>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</si>
  <si>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</si>
  <si>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</si>
  <si>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</si>
  <si>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</si>
  <si>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Ciuciuieni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</si>
  <si>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</si>
  <si>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</si>
  <si>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</si>
  <si>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</si>
  <si>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</si>
  <si>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</si>
  <si>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</si>
  <si>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</si>
  <si>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</si>
  <si>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</si>
  <si>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</si>
  <si>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</si>
  <si>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</si>
  <si>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</si>
  <si>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</si>
  <si>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</si>
  <si>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</si>
  <si>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</si>
  <si>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</si>
  <si>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</si>
  <si>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</si>
  <si>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</si>
  <si>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</si>
  <si>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</si>
  <si>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</si>
  <si>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</si>
  <si>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</si>
  <si>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</si>
  <si>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</si>
  <si>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</si>
  <si>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</si>
  <si>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</si>
  <si>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</si>
  <si>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</si>
  <si>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</si>
  <si>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</si>
  <si>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</si>
  <si>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</si>
  <si>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</si>
  <si>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</si>
  <si>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</si>
  <si>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</si>
  <si>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</si>
  <si>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</si>
  <si>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</si>
  <si>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</si>
  <si>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</si>
  <si>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</si>
  <si>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</si>
  <si>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</si>
  <si>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</si>
  <si>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</si>
  <si>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</si>
  <si>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</si>
  <si>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</si>
  <si>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</si>
  <si>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</si>
  <si>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</si>
  <si>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</si>
  <si>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</si>
  <si>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</si>
  <si>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</si>
  <si>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</si>
  <si>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</si>
  <si>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</si>
  <si>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</si>
  <si>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</si>
  <si>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</si>
  <si>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</si>
  <si>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</si>
  <si>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</si>
  <si>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</si>
  <si>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</si>
  <si>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</si>
  <si>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</si>
  <si>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</si>
  <si>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</si>
  <si>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</si>
  <si>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</si>
  <si>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</si>
  <si>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</si>
  <si>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</si>
  <si>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</si>
  <si>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</si>
  <si>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</si>
  <si>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</si>
  <si>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</si>
  <si>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</si>
  <si>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</si>
  <si>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</si>
  <si>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</si>
  <si>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</si>
  <si>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</si>
  <si>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</si>
  <si>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</si>
  <si>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</si>
  <si>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</si>
  <si>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</si>
  <si>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</si>
  <si>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</si>
  <si>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</si>
  <si>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</si>
  <si>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</si>
  <si>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</si>
  <si>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</si>
  <si>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</si>
  <si>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</si>
  <si>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</si>
  <si>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</si>
  <si>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</si>
  <si>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</si>
  <si>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</si>
  <si>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</si>
  <si>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</si>
  <si>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</si>
  <si>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</si>
  <si>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</si>
  <si>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</si>
  <si>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</si>
  <si>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</si>
  <si>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</si>
  <si>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</si>
  <si>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</si>
  <si>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</si>
  <si>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</si>
  <si>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</si>
  <si>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</si>
  <si>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</si>
  <si>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</si>
  <si>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</si>
  <si>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</si>
  <si>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</si>
  <si>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</si>
  <si>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</si>
  <si>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</si>
  <si>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</si>
  <si>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</si>
  <si>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</si>
  <si>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</si>
  <si>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</si>
  <si>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</si>
  <si>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</si>
  <si>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</si>
  <si>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</si>
  <si>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</si>
  <si>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</si>
  <si>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</si>
  <si>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</si>
  <si>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Suhuluceni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</si>
  <si>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</si>
  <si>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</si>
  <si>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</si>
  <si>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</si>
  <si>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</si>
  <si>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</si>
  <si>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</si>
  <si>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</si>
  <si>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</si>
  <si>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</si>
  <si>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</si>
  <si>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</si>
  <si>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</si>
  <si>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</si>
  <si>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</si>
  <si>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</si>
  <si>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</si>
  <si>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</si>
  <si>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</si>
  <si>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</si>
  <si>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</si>
  <si>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</si>
  <si>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</si>
  <si>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</si>
  <si>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</si>
  <si>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</si>
  <si>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</si>
  <si>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</si>
  <si>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</si>
  <si>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</si>
  <si>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</si>
  <si>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</si>
  <si>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</si>
  <si>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</si>
  <si>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</si>
  <si>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</si>
  <si>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alte transferuri cu destinatie generala</t>
  </si>
  <si>
    <t>6=7+8+9</t>
  </si>
  <si>
    <t>10=11+12+13</t>
  </si>
  <si>
    <t>14=10-6</t>
  </si>
  <si>
    <t>15=11-7</t>
  </si>
  <si>
    <t>16=12-8</t>
  </si>
  <si>
    <t>17=13-9</t>
  </si>
  <si>
    <t>18=10/6*100</t>
  </si>
  <si>
    <t>19=11/7*100</t>
  </si>
  <si>
    <t>20=12/8*100</t>
  </si>
  <si>
    <t>21=13/9*100</t>
  </si>
  <si>
    <t>*alte transferuri cu destinatie generala</t>
  </si>
  <si>
    <t>Petru Rotaru</t>
  </si>
  <si>
    <t>Dina Roșca</t>
  </si>
  <si>
    <t>Secretar de stat</t>
  </si>
  <si>
    <t>Vladimir Arachelov</t>
  </si>
  <si>
    <t>Natalia Sclearuc</t>
  </si>
  <si>
    <t>Maxim Ciobanu</t>
  </si>
  <si>
    <t>Șef Direcție bugetele locale</t>
  </si>
  <si>
    <t>Ion Iaconi</t>
  </si>
  <si>
    <t>Nadejda Slova</t>
  </si>
  <si>
    <t>Secretar general al ministerului</t>
  </si>
  <si>
    <t>Raport
 privind transferurile de la bugetul de stat către bugetele locale pe anul 2023 
(conform anexei nr.7 la Legea bugetului de stat pe anul 2023)</t>
  </si>
  <si>
    <t>Formularul nr.7
aprobat prin ordinul ministrului finantelor
nr. 18  din  27 ianuarie  2020</t>
  </si>
  <si>
    <t>Ministrul Finanțelor</t>
  </si>
  <si>
    <t>Șef Direcție generală politici și sinteză bugetară</t>
  </si>
  <si>
    <t>Șef Direcție generală Trezoreria de Stat</t>
  </si>
  <si>
    <t>Șef Direcție raportare</t>
  </si>
  <si>
    <t>*include și mijloacele financiare alocate prin HG 936 din 29.11.2023 și HG 1020 din 15.12.2023 în sumă de 91 312,2 mii lei.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</si>
</sst>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/>
    <xf numFmtId="0" fontId="7" fillId="0" borderId="0"/>
  </cellStyleXfs>
  <cellXfs count="61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right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Alignment="1"/>
    <xf numFmtId="4" fontId="1" fillId="0" borderId="0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/>
    <xf numFmtId="4" fontId="10" fillId="0" borderId="0" xfId="0" applyNumberFormat="1" applyFont="1"/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4" fontId="1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10" fillId="0" borderId="0" xfId="0" applyNumberFormat="1" applyFont="1"/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4" fontId="10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Alignment="1"/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/>
    </xf>
    <xf numFmtId="0" fontId="8" fillId="0" borderId="1" xfId="3" applyNumberFormat="1" applyFont="1" applyFill="1" applyBorder="1" applyAlignment="1">
      <alignment vertical="center" wrapText="1"/>
    </xf>
    <xf numFmtId="164" fontId="8" fillId="0" borderId="1" xfId="3" applyNumberFormat="1" applyFont="1" applyFill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/>
    <xf numFmtId="0" fontId="1" fillId="0" borderId="1" xfId="3" applyNumberFormat="1" applyFont="1" applyFill="1" applyBorder="1" applyAlignment="1">
      <alignment vertical="center" wrapText="1"/>
    </xf>
    <xf numFmtId="164" fontId="1" fillId="0" borderId="1" xfId="3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/>
    <xf numFmtId="0" fontId="8" fillId="0" borderId="1" xfId="3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3" fillId="0" borderId="0" xfId="0" applyNumberFormat="1" applyFont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4">
    <cellStyle name="Normal_Formele 1, 2,3,4_2003" xfId="1"/>
    <cellStyle name="Обычный" xfId="0" builtinId="0"/>
    <cellStyle name="Обычный 2" xfId="2"/>
    <cellStyle name="Обычный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65"/>
  <sheetViews>
    <sheetView showZeros="0" tabSelected="1" topLeftCell="A1038" workbookViewId="0">
      <selection activeCell="B1055" sqref="B1055"/>
    </sheetView>
  </sheetViews>
  <sheetFormatPr defaultRowHeight="12.95" customHeight="1" x14ac:dyDescent="0.25"/>
  <cols>
    <col min="1" max="1" width="5" style="8" customWidth="1"/>
    <col min="2" max="2" width="23.7109375" style="8" customWidth="1"/>
    <col min="3" max="3" width="13" style="16" customWidth="1"/>
    <col min="4" max="4" width="11.7109375" style="16" customWidth="1"/>
    <col min="5" max="5" width="17.85546875" style="33" customWidth="1"/>
    <col min="6" max="6" width="11.7109375" style="16" customWidth="1"/>
    <col min="7" max="7" width="13" style="16" customWidth="1"/>
    <col min="8" max="8" width="11.7109375" style="16" customWidth="1"/>
    <col min="9" max="9" width="15.140625" style="16" customWidth="1"/>
    <col min="10" max="10" width="11.7109375" style="16" customWidth="1"/>
    <col min="11" max="11" width="13" style="16" customWidth="1"/>
    <col min="12" max="12" width="11.7109375" style="16" customWidth="1"/>
    <col min="13" max="13" width="14.28515625" style="16" customWidth="1"/>
    <col min="14" max="14" width="11.7109375" style="16" customWidth="1"/>
    <col min="15" max="15" width="12.140625" style="16" customWidth="1"/>
    <col min="16" max="18" width="10.28515625" style="16" customWidth="1"/>
    <col min="19" max="19" width="9.7109375" style="16" customWidth="1"/>
    <col min="20" max="22" width="10.28515625" style="16" customWidth="1"/>
    <col min="23" max="24" width="9.140625" style="16"/>
    <col min="25" max="16384" width="9.140625" style="8"/>
  </cols>
  <sheetData>
    <row r="1" spans="1:42" ht="49.5" customHeight="1" x14ac:dyDescent="0.25">
      <c r="A1" s="1"/>
      <c r="B1" s="2"/>
      <c r="C1" s="7"/>
      <c r="D1" s="7"/>
      <c r="E1" s="31"/>
      <c r="F1" s="7"/>
      <c r="G1" s="7"/>
      <c r="H1" s="18"/>
      <c r="I1" s="58"/>
      <c r="J1" s="58"/>
      <c r="K1" s="18"/>
      <c r="L1" s="22"/>
      <c r="M1" s="22"/>
      <c r="N1" s="6"/>
      <c r="O1" s="6"/>
      <c r="P1" s="6"/>
      <c r="Q1" s="6"/>
      <c r="R1" s="6"/>
      <c r="S1" s="50" t="s">
        <v>868</v>
      </c>
      <c r="T1" s="50"/>
      <c r="U1" s="50"/>
      <c r="V1" s="50"/>
    </row>
    <row r="2" spans="1:42" ht="60.75" customHeight="1" x14ac:dyDescent="0.25">
      <c r="A2" s="3"/>
      <c r="B2" s="4"/>
      <c r="C2" s="59" t="s">
        <v>867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6"/>
      <c r="T2" s="6"/>
      <c r="U2" s="6"/>
      <c r="V2" s="6"/>
    </row>
    <row r="3" spans="1:42" ht="11.25" customHeight="1" x14ac:dyDescent="0.25">
      <c r="A3" s="3"/>
      <c r="B3" s="5"/>
      <c r="C3" s="14"/>
      <c r="D3" s="14"/>
      <c r="E3" s="32"/>
      <c r="F3" s="14"/>
      <c r="G3" s="14"/>
      <c r="H3" s="19"/>
      <c r="I3" s="19"/>
      <c r="J3" s="19"/>
      <c r="K3" s="19"/>
      <c r="L3" s="22"/>
      <c r="M3" s="22"/>
      <c r="N3" s="6"/>
      <c r="O3" s="6"/>
      <c r="P3" s="6"/>
      <c r="Q3" s="6"/>
      <c r="R3" s="6"/>
      <c r="S3" s="6"/>
      <c r="T3" s="6"/>
      <c r="U3" s="6"/>
      <c r="V3" s="6" t="s">
        <v>0</v>
      </c>
    </row>
    <row r="4" spans="1:42" ht="12.95" customHeight="1" x14ac:dyDescent="0.25">
      <c r="A4" s="60" t="s">
        <v>1</v>
      </c>
      <c r="B4" s="60" t="s">
        <v>2</v>
      </c>
      <c r="C4" s="53" t="s">
        <v>3</v>
      </c>
      <c r="D4" s="53"/>
      <c r="E4" s="53"/>
      <c r="F4" s="53"/>
      <c r="G4" s="53" t="s">
        <v>4</v>
      </c>
      <c r="H4" s="53"/>
      <c r="I4" s="53"/>
      <c r="J4" s="53"/>
      <c r="K4" s="53" t="s">
        <v>5</v>
      </c>
      <c r="L4" s="53"/>
      <c r="M4" s="53"/>
      <c r="N4" s="53"/>
      <c r="O4" s="53" t="s">
        <v>6</v>
      </c>
      <c r="P4" s="53"/>
      <c r="Q4" s="53"/>
      <c r="R4" s="53"/>
      <c r="S4" s="53"/>
      <c r="T4" s="53"/>
      <c r="U4" s="53"/>
      <c r="V4" s="53"/>
    </row>
    <row r="5" spans="1:42" ht="12.95" customHeight="1" x14ac:dyDescent="0.25">
      <c r="A5" s="60"/>
      <c r="B5" s="60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 t="s">
        <v>7</v>
      </c>
      <c r="P5" s="53"/>
      <c r="Q5" s="53"/>
      <c r="R5" s="53"/>
      <c r="S5" s="53" t="s">
        <v>8</v>
      </c>
      <c r="T5" s="53"/>
      <c r="U5" s="53"/>
      <c r="V5" s="53"/>
    </row>
    <row r="6" spans="1:42" ht="12.95" customHeight="1" x14ac:dyDescent="0.25">
      <c r="A6" s="60"/>
      <c r="B6" s="60"/>
      <c r="C6" s="57" t="s">
        <v>9</v>
      </c>
      <c r="D6" s="54" t="s">
        <v>10</v>
      </c>
      <c r="E6" s="55"/>
      <c r="F6" s="56"/>
      <c r="G6" s="57" t="s">
        <v>9</v>
      </c>
      <c r="H6" s="54" t="s">
        <v>10</v>
      </c>
      <c r="I6" s="55"/>
      <c r="J6" s="56"/>
      <c r="K6" s="57" t="s">
        <v>9</v>
      </c>
      <c r="L6" s="54" t="s">
        <v>10</v>
      </c>
      <c r="M6" s="55"/>
      <c r="N6" s="56"/>
      <c r="O6" s="57" t="s">
        <v>9</v>
      </c>
      <c r="P6" s="54" t="s">
        <v>10</v>
      </c>
      <c r="Q6" s="55"/>
      <c r="R6" s="56"/>
      <c r="S6" s="57" t="s">
        <v>9</v>
      </c>
      <c r="T6" s="54" t="s">
        <v>10</v>
      </c>
      <c r="U6" s="55"/>
      <c r="V6" s="56"/>
    </row>
    <row r="7" spans="1:42" ht="125.1" customHeight="1" x14ac:dyDescent="0.25">
      <c r="A7" s="60"/>
      <c r="B7" s="60"/>
      <c r="C7" s="57"/>
      <c r="D7" s="17" t="s">
        <v>11</v>
      </c>
      <c r="E7" s="30" t="s">
        <v>12</v>
      </c>
      <c r="F7" s="17" t="s">
        <v>845</v>
      </c>
      <c r="G7" s="57"/>
      <c r="H7" s="17" t="s">
        <v>11</v>
      </c>
      <c r="I7" s="17" t="s">
        <v>12</v>
      </c>
      <c r="J7" s="17" t="s">
        <v>856</v>
      </c>
      <c r="K7" s="57"/>
      <c r="L7" s="17" t="s">
        <v>11</v>
      </c>
      <c r="M7" s="17" t="s">
        <v>12</v>
      </c>
      <c r="N7" s="17" t="s">
        <v>845</v>
      </c>
      <c r="O7" s="57"/>
      <c r="P7" s="17" t="s">
        <v>11</v>
      </c>
      <c r="Q7" s="17" t="s">
        <v>12</v>
      </c>
      <c r="R7" s="17" t="s">
        <v>845</v>
      </c>
      <c r="S7" s="57"/>
      <c r="T7" s="17" t="s">
        <v>11</v>
      </c>
      <c r="U7" s="17" t="s">
        <v>12</v>
      </c>
      <c r="V7" s="17" t="s">
        <v>845</v>
      </c>
    </row>
    <row r="8" spans="1:42" ht="12.95" customHeight="1" x14ac:dyDescent="0.25">
      <c r="A8" s="25"/>
      <c r="B8" s="26" t="s">
        <v>13</v>
      </c>
      <c r="C8" s="27" t="s">
        <v>14</v>
      </c>
      <c r="D8" s="28">
        <v>3</v>
      </c>
      <c r="E8" s="28">
        <v>4</v>
      </c>
      <c r="F8" s="28">
        <v>5</v>
      </c>
      <c r="G8" s="27" t="s">
        <v>846</v>
      </c>
      <c r="H8" s="28">
        <v>7</v>
      </c>
      <c r="I8" s="28">
        <v>8</v>
      </c>
      <c r="J8" s="28">
        <v>9</v>
      </c>
      <c r="K8" s="27" t="s">
        <v>847</v>
      </c>
      <c r="L8" s="28">
        <v>11</v>
      </c>
      <c r="M8" s="28">
        <v>12</v>
      </c>
      <c r="N8" s="28">
        <v>13</v>
      </c>
      <c r="O8" s="27" t="s">
        <v>848</v>
      </c>
      <c r="P8" s="28" t="s">
        <v>849</v>
      </c>
      <c r="Q8" s="28" t="s">
        <v>850</v>
      </c>
      <c r="R8" s="28" t="s">
        <v>851</v>
      </c>
      <c r="S8" s="27" t="s">
        <v>852</v>
      </c>
      <c r="T8" s="28" t="s">
        <v>853</v>
      </c>
      <c r="U8" s="28" t="s">
        <v>854</v>
      </c>
      <c r="V8" s="28" t="s">
        <v>855</v>
      </c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</row>
    <row r="9" spans="1:42" s="9" customFormat="1" ht="12.95" customHeight="1" x14ac:dyDescent="0.2">
      <c r="A9" s="38">
        <v>1</v>
      </c>
      <c r="B9" s="39" t="s">
        <v>9</v>
      </c>
      <c r="C9" s="40">
        <f>SUM(D9:F9)</f>
        <v>18539102.100000005</v>
      </c>
      <c r="D9" s="40">
        <f>SUM(D10:D11)</f>
        <v>2264911.1000000006</v>
      </c>
      <c r="E9" s="40">
        <f>SUM(E10:E11)</f>
        <v>15598232.400000002</v>
      </c>
      <c r="F9" s="40">
        <f>SUM(F10:F11)</f>
        <v>675958.6</v>
      </c>
      <c r="G9" s="40">
        <f>SUM(H9:J9)</f>
        <v>19581493.657000002</v>
      </c>
      <c r="H9" s="41">
        <f>SUM(H10:H11)</f>
        <v>2264911.1000000006</v>
      </c>
      <c r="I9" s="41">
        <f>SUM(I10:I11)</f>
        <v>16538476.257000001</v>
      </c>
      <c r="J9" s="41">
        <f>SUM(J10:J11)</f>
        <v>778106.3</v>
      </c>
      <c r="K9" s="41">
        <f>SUM(L9:N9)</f>
        <v>19109066.575500004</v>
      </c>
      <c r="L9" s="41">
        <f>SUM(L10:L11)</f>
        <v>2264911.1000000006</v>
      </c>
      <c r="M9" s="41">
        <f>SUM(M10:M11)</f>
        <v>16066177.175500002</v>
      </c>
      <c r="N9" s="41">
        <f>SUM(N10:N11)</f>
        <v>777978.3</v>
      </c>
      <c r="O9" s="42">
        <f t="shared" ref="O9:R11" si="0">K9-G9</f>
        <v>-472427.08149999753</v>
      </c>
      <c r="P9" s="42">
        <f t="shared" si="0"/>
        <v>0</v>
      </c>
      <c r="Q9" s="42">
        <f t="shared" si="0"/>
        <v>-472299.08149999939</v>
      </c>
      <c r="R9" s="42">
        <f t="shared" si="0"/>
        <v>-128</v>
      </c>
      <c r="S9" s="42">
        <f t="shared" ref="S9:V11" si="1">IF(G9=0,0,K9/G9*100)</f>
        <v>97.587379748576467</v>
      </c>
      <c r="T9" s="42">
        <f t="shared" si="1"/>
        <v>100</v>
      </c>
      <c r="U9" s="42">
        <f t="shared" si="1"/>
        <v>97.144240653366737</v>
      </c>
      <c r="V9" s="42">
        <f t="shared" si="1"/>
        <v>99.983549805470034</v>
      </c>
      <c r="W9" s="23"/>
      <c r="X9" s="23"/>
    </row>
    <row r="10" spans="1:42" s="9" customFormat="1" ht="12.95" customHeight="1" x14ac:dyDescent="0.2">
      <c r="A10" s="38">
        <v>2</v>
      </c>
      <c r="B10" s="39" t="s">
        <v>15</v>
      </c>
      <c r="C10" s="40">
        <f t="shared" ref="C10:C74" si="2">SUM(D10:F10)</f>
        <v>13352936.700000001</v>
      </c>
      <c r="D10" s="40">
        <f>D14+D21+D44+D75+D87+D120+D162+D194+D227+D259+D287+D317+D344+D377+D393+D430+D468+D513+D537+D581+D611+D641+D669+D695+D738+D768+D801+D832+D872+D904+D932+D960+D980+D1016+D1053</f>
        <v>1245701.4000000001</v>
      </c>
      <c r="E10" s="40">
        <f>E14+E21+E44+E75+E87+E120+E162+E194+E227+E259+E287+E317+E344+E377+E393+E430+E468+E513+E537+E581+E611+E641+E669+E695+E738+E768+E801+E832+E872+E904+E932+E960+E980+E1016+E1053</f>
        <v>12067258.800000001</v>
      </c>
      <c r="F10" s="40">
        <f>F14+F21+F44+F75+F87+F120+F162+F194+F227+F259+F287+F317+F344+F377+F393+F430+F468+F513+F537+F581+F611+F641+F669+F695+F738+F768+F801+F832+F872+F904+F932+F960+F980+F1016+F1053</f>
        <v>39976.5</v>
      </c>
      <c r="G10" s="40">
        <f t="shared" ref="G10:G74" si="3">SUM(H10:J10)</f>
        <v>14143786.457000002</v>
      </c>
      <c r="H10" s="40">
        <f>H14+H21+H44+H75+H87+H120+H162+H194+H227+H259+H287+H317+H344+H377+H393+H430+H468+H513+H537+H581+H611+H641+H669+H695+H738+H768+H801+H832+H872+H904+H932+H960+H980+H1016+H1053</f>
        <v>1245701.4000000001</v>
      </c>
      <c r="I10" s="40">
        <f>I14+I21+I44+I75+I87+I120+I162+I194+I227+I259+I287+I317+I344+I377+I393+I430+I468+I513+I537+I581+I611+I641+I669+I695+I738+I768+I801+I832+I872+I904+I932+I960+I980+I1016+I1053</f>
        <v>12797166.057000002</v>
      </c>
      <c r="J10" s="40">
        <f>J14+J21+J44+J75+J87+J120+J162+J194+J227+J259+J287+J317+J344+J377+J393+J430+J468+J513+J537+J581+J611+J641+J669+J695+J738+J768+J801+J832+J872+J904+J932+J960+J980+J1016+J1053</f>
        <v>100919</v>
      </c>
      <c r="K10" s="41">
        <f>SUM(L10:N10)</f>
        <v>13809924.782800002</v>
      </c>
      <c r="L10" s="40">
        <f>L14+L21+L44+L75+L87+L120+L162+L194+L227+L259+L287+L317+L344+L377+L393+L430+L468+L513+L537+L581+L611+L641+L669+L695+L738+L768+L801+L832+L872+L904+L932+L960+L980+L1016+L1053</f>
        <v>1245701.4000000001</v>
      </c>
      <c r="M10" s="40">
        <f>M14+M21+M44+M75+M87+M120+M162+M194+M227+M259+M287+M317+M344+M377+M393+M430+M468+M513+M537+M581+M611+M641+M669+M695+M738+M768+M801+M832+M872+M904+M932+M960+M980+M1016+M1053</f>
        <v>12463432.382800002</v>
      </c>
      <c r="N10" s="40">
        <f>N14+N21+N44+N75+N87+N120+N162+N194+N227+N259+N287+N317+N344+N377+N393+N430+N468+N513+N537+N581+N611+N641+N669+N695+N738+N768+N801+N832+N872+N904+N932+N960+N980+N1016+N1053</f>
        <v>100791</v>
      </c>
      <c r="O10" s="42">
        <f t="shared" si="0"/>
        <v>-333861.67420000024</v>
      </c>
      <c r="P10" s="42">
        <f t="shared" si="0"/>
        <v>0</v>
      </c>
      <c r="Q10" s="42">
        <f t="shared" si="0"/>
        <v>-333733.67420000024</v>
      </c>
      <c r="R10" s="42">
        <f t="shared" si="0"/>
        <v>-128</v>
      </c>
      <c r="S10" s="42">
        <f t="shared" si="1"/>
        <v>97.639517004763846</v>
      </c>
      <c r="T10" s="42">
        <f t="shared" si="1"/>
        <v>100</v>
      </c>
      <c r="U10" s="42">
        <f t="shared" si="1"/>
        <v>97.392128282828295</v>
      </c>
      <c r="V10" s="42">
        <f t="shared" si="1"/>
        <v>99.87316560806191</v>
      </c>
      <c r="W10" s="23"/>
      <c r="X10" s="23"/>
    </row>
    <row r="11" spans="1:42" s="9" customFormat="1" ht="12.95" customHeight="1" x14ac:dyDescent="0.2">
      <c r="A11" s="38">
        <v>3</v>
      </c>
      <c r="B11" s="39" t="s">
        <v>16</v>
      </c>
      <c r="C11" s="40">
        <f t="shared" si="2"/>
        <v>5186165.4000000004</v>
      </c>
      <c r="D11" s="40">
        <f>D15+D22+D45+D76+D88+D121+D163+D195+D228+D260+D288+D318+D345+D378+D394+D431+D469+D514+D538+D582+D612+D642+D670+D696+D739+D769+D802+D833+D873+D905+D933+D961+D981+D1017</f>
        <v>1019209.7000000002</v>
      </c>
      <c r="E11" s="40">
        <f>E15+E22+E45+E76+E88+E121+E163+E195+E228+E260+E288+E318+E345+E378+E394+E431+E469+E514+E538+E582+E612+E642+E670+E696+E739+E769+E802+E833+E873+E905+E933+E961+E981+E1017</f>
        <v>3530973.6000000006</v>
      </c>
      <c r="F11" s="40">
        <f>F15+F22+F45+F76+F88+F121+F163+F195+F228+F260+F288+F318+F345+F378+F394+F431+F469+F514+F538+F582+F612+F642+F670+F696+F739+F769+F802+F833+F873+F905+F933+F961+F981+F1017</f>
        <v>635982.1</v>
      </c>
      <c r="G11" s="40">
        <f t="shared" si="3"/>
        <v>5437707.1999999993</v>
      </c>
      <c r="H11" s="40">
        <f>H15+H22+H45+H76+H88+H121+H163+H195+H228+H260+H288+H318+H345+H378+H394+H431+H469+H514+H538+H582+H612+H642+H670+H696+H739+H769+H802+H833+H873+H905+H933+H961+H981+H1017</f>
        <v>1019209.7000000002</v>
      </c>
      <c r="I11" s="40">
        <f>I15+I22+I45+I76+I88+I121+I163+I195+I228+I260+I288+I318+I345+I378+I394+I431+I469+I514+I538+I582+I612+I642+I670+I696+I739+I769+I802+I833+I873+I905+I933+I961+I981+I1017</f>
        <v>3741310.1999999993</v>
      </c>
      <c r="J11" s="40">
        <f>J15+J22+J45+J76+J88+J121+J163+J195+J228+J260+J288+J318+J345+J378+J394+J431+J469+J514+J538+J582+J612+J642+J670+J696+J739+J769+J802+J833+J873+J905+J933+J961+J981+J1017</f>
        <v>677187.3</v>
      </c>
      <c r="K11" s="41">
        <f>SUM(L11:N11)</f>
        <v>5299141.7926999992</v>
      </c>
      <c r="L11" s="40">
        <f>L15+L22+L45+L76+L88+L121+L163+L195+L228+L260+L288+L318+L345+L378+L394+L431+L469+L514+L538+L582+L612+L642+L670+L696+L739+L769+L802+L833+L873+L905+L933+L961+L981+L1017</f>
        <v>1019209.7000000002</v>
      </c>
      <c r="M11" s="40">
        <f>M15+M22+M45+M76+M88+M121+M163+M195+M228+M260+M288+M318+M345+M378+M394+M431+M469+M514+M538+M582+M612+M642+M670+M696+M739+M769+M802+M833+M873+M905+M933+M961+M981+M1017</f>
        <v>3602744.7926999992</v>
      </c>
      <c r="N11" s="40">
        <f>N15+N22+N45+N76+N88+N121+N163+N195+N228+N260+N288+N318+N345+N378+N394+N431+N469+N514+N538+N582+N612+N642+N670+N696+N739+N769+N802+N833+N873+N905+N933+N961+N981+N1017</f>
        <v>677187.3</v>
      </c>
      <c r="O11" s="42">
        <f t="shared" si="0"/>
        <v>-138565.40730000008</v>
      </c>
      <c r="P11" s="42">
        <f t="shared" si="0"/>
        <v>0</v>
      </c>
      <c r="Q11" s="42">
        <f t="shared" si="0"/>
        <v>-138565.40730000008</v>
      </c>
      <c r="R11" s="42">
        <f t="shared" si="0"/>
        <v>0</v>
      </c>
      <c r="S11" s="42">
        <f t="shared" si="1"/>
        <v>97.451767772637695</v>
      </c>
      <c r="T11" s="42">
        <f t="shared" si="1"/>
        <v>100</v>
      </c>
      <c r="U11" s="42">
        <f t="shared" si="1"/>
        <v>96.296340054882378</v>
      </c>
      <c r="V11" s="42">
        <f t="shared" si="1"/>
        <v>100</v>
      </c>
      <c r="W11" s="23"/>
      <c r="X11" s="23"/>
    </row>
    <row r="12" spans="1:42" ht="12.95" customHeight="1" x14ac:dyDescent="0.25">
      <c r="A12" s="38">
        <v>4</v>
      </c>
      <c r="B12" s="43"/>
      <c r="C12" s="44"/>
      <c r="D12" s="44"/>
      <c r="E12" s="44"/>
      <c r="F12" s="44"/>
      <c r="G12" s="44"/>
      <c r="H12" s="45"/>
      <c r="I12" s="45"/>
      <c r="J12" s="45"/>
      <c r="K12" s="45"/>
      <c r="L12" s="45"/>
      <c r="M12" s="45"/>
      <c r="N12" s="46"/>
      <c r="O12" s="46"/>
      <c r="P12" s="46"/>
      <c r="Q12" s="46"/>
      <c r="R12" s="46"/>
      <c r="S12" s="42"/>
      <c r="T12" s="42"/>
      <c r="U12" s="42"/>
      <c r="V12" s="42"/>
    </row>
    <row r="13" spans="1:42" ht="12.95" customHeight="1" x14ac:dyDescent="0.25">
      <c r="A13" s="38">
        <v>5</v>
      </c>
      <c r="B13" s="39" t="s">
        <v>17</v>
      </c>
      <c r="C13" s="40">
        <f t="shared" si="2"/>
        <v>678869.9</v>
      </c>
      <c r="D13" s="40">
        <f>D14+D15</f>
        <v>2351.1999999999998</v>
      </c>
      <c r="E13" s="40">
        <f>E14+E15</f>
        <v>675270.4</v>
      </c>
      <c r="F13" s="40">
        <f>F14+F15</f>
        <v>1248.3000000000002</v>
      </c>
      <c r="G13" s="40">
        <f t="shared" si="3"/>
        <v>709697.6</v>
      </c>
      <c r="H13" s="40">
        <f>H14+H15</f>
        <v>2351.1999999999998</v>
      </c>
      <c r="I13" s="40">
        <f>I14+I15</f>
        <v>704012.5</v>
      </c>
      <c r="J13" s="40">
        <f>J14+J15</f>
        <v>3333.9</v>
      </c>
      <c r="K13" s="40">
        <f t="shared" ref="K13:K18" si="4">SUM(L13:N13)</f>
        <v>705038.90139999997</v>
      </c>
      <c r="L13" s="40">
        <f>L14+L15</f>
        <v>2351.1999999999998</v>
      </c>
      <c r="M13" s="40">
        <f>M14+M15</f>
        <v>699353.8014</v>
      </c>
      <c r="N13" s="40">
        <f>N14+N15</f>
        <v>3333.9</v>
      </c>
      <c r="O13" s="42">
        <f t="shared" ref="O13:R18" si="5">K13-G13</f>
        <v>-4658.6986000000034</v>
      </c>
      <c r="P13" s="42">
        <f t="shared" si="5"/>
        <v>0</v>
      </c>
      <c r="Q13" s="42">
        <f t="shared" si="5"/>
        <v>-4658.6986000000034</v>
      </c>
      <c r="R13" s="42">
        <f t="shared" si="5"/>
        <v>0</v>
      </c>
      <c r="S13" s="42">
        <f t="shared" ref="S13:V18" si="6">IF(G13=0,0,K13/G13*100)</f>
        <v>99.343565682059506</v>
      </c>
      <c r="T13" s="42">
        <f t="shared" si="6"/>
        <v>100</v>
      </c>
      <c r="U13" s="42">
        <f t="shared" si="6"/>
        <v>99.33826478933257</v>
      </c>
      <c r="V13" s="42">
        <f t="shared" si="6"/>
        <v>100</v>
      </c>
    </row>
    <row r="14" spans="1:42" s="9" customFormat="1" ht="12.95" customHeight="1" x14ac:dyDescent="0.2">
      <c r="A14" s="38">
        <v>6</v>
      </c>
      <c r="B14" s="39" t="s">
        <v>15</v>
      </c>
      <c r="C14" s="40">
        <f t="shared" si="2"/>
        <v>668883</v>
      </c>
      <c r="D14" s="40">
        <f>D16</f>
        <v>0</v>
      </c>
      <c r="E14" s="40">
        <f>E16</f>
        <v>668883</v>
      </c>
      <c r="F14" s="40">
        <f>F16</f>
        <v>0</v>
      </c>
      <c r="G14" s="40">
        <f t="shared" si="3"/>
        <v>699381.6</v>
      </c>
      <c r="H14" s="40">
        <f>H16</f>
        <v>0</v>
      </c>
      <c r="I14" s="40">
        <f>I16</f>
        <v>697296</v>
      </c>
      <c r="J14" s="40">
        <f>J16</f>
        <v>2085.6</v>
      </c>
      <c r="K14" s="40">
        <f t="shared" si="4"/>
        <v>694722.90139999997</v>
      </c>
      <c r="L14" s="40">
        <f>L16</f>
        <v>0</v>
      </c>
      <c r="M14" s="40">
        <f>M16</f>
        <v>692637.3014</v>
      </c>
      <c r="N14" s="40">
        <f>N16</f>
        <v>2085.6</v>
      </c>
      <c r="O14" s="42">
        <f t="shared" si="5"/>
        <v>-4658.6986000000034</v>
      </c>
      <c r="P14" s="42">
        <f t="shared" si="5"/>
        <v>0</v>
      </c>
      <c r="Q14" s="42">
        <f t="shared" si="5"/>
        <v>-4658.6986000000034</v>
      </c>
      <c r="R14" s="42">
        <f t="shared" si="5"/>
        <v>0</v>
      </c>
      <c r="S14" s="42">
        <f t="shared" si="6"/>
        <v>99.33388316192476</v>
      </c>
      <c r="T14" s="42">
        <f t="shared" si="6"/>
        <v>0</v>
      </c>
      <c r="U14" s="42">
        <f t="shared" si="6"/>
        <v>99.331890818246478</v>
      </c>
      <c r="V14" s="42">
        <f t="shared" si="6"/>
        <v>100</v>
      </c>
      <c r="W14" s="23"/>
      <c r="X14" s="23"/>
    </row>
    <row r="15" spans="1:42" s="9" customFormat="1" ht="12.95" customHeight="1" x14ac:dyDescent="0.2">
      <c r="A15" s="38">
        <v>7</v>
      </c>
      <c r="B15" s="39" t="s">
        <v>16</v>
      </c>
      <c r="C15" s="40">
        <f t="shared" si="2"/>
        <v>9986.8999999999978</v>
      </c>
      <c r="D15" s="40">
        <f>SUM(D17:D18)</f>
        <v>2351.1999999999998</v>
      </c>
      <c r="E15" s="40">
        <f>SUM(E17:E18)</f>
        <v>6387.4</v>
      </c>
      <c r="F15" s="40">
        <f>SUM(F17:F18)</f>
        <v>1248.3000000000002</v>
      </c>
      <c r="G15" s="40">
        <f t="shared" si="3"/>
        <v>10316</v>
      </c>
      <c r="H15" s="40">
        <f>SUM(H17:H18)</f>
        <v>2351.1999999999998</v>
      </c>
      <c r="I15" s="40">
        <f>SUM(I17:I18)</f>
        <v>6716.5</v>
      </c>
      <c r="J15" s="40">
        <f>SUM(J17:J18)</f>
        <v>1248.3000000000002</v>
      </c>
      <c r="K15" s="40">
        <f t="shared" si="4"/>
        <v>10316</v>
      </c>
      <c r="L15" s="40">
        <f>SUM(L17:L18)</f>
        <v>2351.1999999999998</v>
      </c>
      <c r="M15" s="40">
        <f>SUM(M17:M18)</f>
        <v>6716.5</v>
      </c>
      <c r="N15" s="40">
        <f>SUM(N17:N18)</f>
        <v>1248.3000000000002</v>
      </c>
      <c r="O15" s="42">
        <f t="shared" si="5"/>
        <v>0</v>
      </c>
      <c r="P15" s="42">
        <f t="shared" si="5"/>
        <v>0</v>
      </c>
      <c r="Q15" s="42">
        <f t="shared" si="5"/>
        <v>0</v>
      </c>
      <c r="R15" s="42">
        <f t="shared" si="5"/>
        <v>0</v>
      </c>
      <c r="S15" s="42">
        <f t="shared" si="6"/>
        <v>100</v>
      </c>
      <c r="T15" s="42">
        <f t="shared" si="6"/>
        <v>100</v>
      </c>
      <c r="U15" s="42">
        <f t="shared" si="6"/>
        <v>100</v>
      </c>
      <c r="V15" s="42">
        <f t="shared" si="6"/>
        <v>100</v>
      </c>
      <c r="W15" s="23"/>
      <c r="X15" s="23"/>
    </row>
    <row r="16" spans="1:42" ht="12.95" customHeight="1" x14ac:dyDescent="0.25">
      <c r="A16" s="38">
        <v>8</v>
      </c>
      <c r="B16" s="43" t="s">
        <v>18</v>
      </c>
      <c r="C16" s="44">
        <f t="shared" si="2"/>
        <v>668883</v>
      </c>
      <c r="D16" s="44">
        <v>0</v>
      </c>
      <c r="E16" s="44">
        <v>668883</v>
      </c>
      <c r="F16" s="44">
        <v>0</v>
      </c>
      <c r="G16" s="44">
        <f t="shared" si="3"/>
        <v>699381.6</v>
      </c>
      <c r="H16" s="45">
        <v>0</v>
      </c>
      <c r="I16" s="45">
        <v>697296</v>
      </c>
      <c r="J16" s="45">
        <v>2085.6</v>
      </c>
      <c r="K16" s="44">
        <f t="shared" si="4"/>
        <v>694722.90139999997</v>
      </c>
      <c r="L16" s="45">
        <v>0</v>
      </c>
      <c r="M16" s="45">
        <v>692637.3014</v>
      </c>
      <c r="N16" s="46">
        <v>2085.6</v>
      </c>
      <c r="O16" s="46">
        <f t="shared" si="5"/>
        <v>-4658.6986000000034</v>
      </c>
      <c r="P16" s="46">
        <f t="shared" si="5"/>
        <v>0</v>
      </c>
      <c r="Q16" s="46">
        <f t="shared" si="5"/>
        <v>-4658.6986000000034</v>
      </c>
      <c r="R16" s="46">
        <f t="shared" si="5"/>
        <v>0</v>
      </c>
      <c r="S16" s="46">
        <f t="shared" si="6"/>
        <v>99.33388316192476</v>
      </c>
      <c r="T16" s="46">
        <f t="shared" si="6"/>
        <v>0</v>
      </c>
      <c r="U16" s="46">
        <f t="shared" si="6"/>
        <v>99.331890818246478</v>
      </c>
      <c r="V16" s="46">
        <f t="shared" si="6"/>
        <v>100</v>
      </c>
    </row>
    <row r="17" spans="1:24" ht="12.95" customHeight="1" x14ac:dyDescent="0.25">
      <c r="A17" s="38">
        <v>9</v>
      </c>
      <c r="B17" s="43" t="s">
        <v>19</v>
      </c>
      <c r="C17" s="44">
        <f t="shared" si="2"/>
        <v>6722.0999999999995</v>
      </c>
      <c r="D17" s="44">
        <v>1447.9</v>
      </c>
      <c r="E17" s="44">
        <v>4379</v>
      </c>
      <c r="F17" s="44">
        <v>895.2</v>
      </c>
      <c r="G17" s="44">
        <f t="shared" si="3"/>
        <v>6980.2</v>
      </c>
      <c r="H17" s="45">
        <v>1447.9</v>
      </c>
      <c r="I17" s="45">
        <v>4637.1000000000004</v>
      </c>
      <c r="J17" s="45">
        <v>895.2</v>
      </c>
      <c r="K17" s="44">
        <f t="shared" si="4"/>
        <v>6980.2</v>
      </c>
      <c r="L17" s="45">
        <v>1447.9</v>
      </c>
      <c r="M17" s="45">
        <v>4637.1000000000004</v>
      </c>
      <c r="N17" s="46">
        <v>895.2</v>
      </c>
      <c r="O17" s="46">
        <f t="shared" si="5"/>
        <v>0</v>
      </c>
      <c r="P17" s="46">
        <f t="shared" si="5"/>
        <v>0</v>
      </c>
      <c r="Q17" s="46">
        <f t="shared" si="5"/>
        <v>0</v>
      </c>
      <c r="R17" s="46">
        <f t="shared" si="5"/>
        <v>0</v>
      </c>
      <c r="S17" s="46">
        <f t="shared" si="6"/>
        <v>100</v>
      </c>
      <c r="T17" s="46">
        <f t="shared" si="6"/>
        <v>100</v>
      </c>
      <c r="U17" s="46">
        <f t="shared" si="6"/>
        <v>100</v>
      </c>
      <c r="V17" s="46">
        <f t="shared" si="6"/>
        <v>100</v>
      </c>
    </row>
    <row r="18" spans="1:24" ht="12.95" customHeight="1" x14ac:dyDescent="0.25">
      <c r="A18" s="38">
        <v>10</v>
      </c>
      <c r="B18" s="43" t="s">
        <v>20</v>
      </c>
      <c r="C18" s="44">
        <f t="shared" si="2"/>
        <v>3264.7999999999997</v>
      </c>
      <c r="D18" s="44">
        <v>903.3</v>
      </c>
      <c r="E18" s="44">
        <v>2008.4</v>
      </c>
      <c r="F18" s="44">
        <v>353.1</v>
      </c>
      <c r="G18" s="44">
        <f t="shared" si="3"/>
        <v>3335.7999999999997</v>
      </c>
      <c r="H18" s="45">
        <v>903.3</v>
      </c>
      <c r="I18" s="45">
        <v>2079.4</v>
      </c>
      <c r="J18" s="45">
        <v>353.1</v>
      </c>
      <c r="K18" s="44">
        <f t="shared" si="4"/>
        <v>3335.7999999999997</v>
      </c>
      <c r="L18" s="45">
        <v>903.3</v>
      </c>
      <c r="M18" s="45">
        <v>2079.4</v>
      </c>
      <c r="N18" s="46">
        <v>353.1</v>
      </c>
      <c r="O18" s="46">
        <f t="shared" si="5"/>
        <v>0</v>
      </c>
      <c r="P18" s="46">
        <f t="shared" si="5"/>
        <v>0</v>
      </c>
      <c r="Q18" s="46">
        <f t="shared" si="5"/>
        <v>0</v>
      </c>
      <c r="R18" s="46">
        <f t="shared" si="5"/>
        <v>0</v>
      </c>
      <c r="S18" s="46">
        <f t="shared" si="6"/>
        <v>100</v>
      </c>
      <c r="T18" s="46">
        <f t="shared" si="6"/>
        <v>100</v>
      </c>
      <c r="U18" s="46">
        <f t="shared" si="6"/>
        <v>100</v>
      </c>
      <c r="V18" s="46">
        <f t="shared" si="6"/>
        <v>100</v>
      </c>
    </row>
    <row r="19" spans="1:24" ht="12.95" customHeight="1" x14ac:dyDescent="0.25">
      <c r="A19" s="38">
        <v>11</v>
      </c>
      <c r="B19" s="43"/>
      <c r="C19" s="44"/>
      <c r="D19" s="44"/>
      <c r="E19" s="44"/>
      <c r="F19" s="44"/>
      <c r="G19" s="44"/>
      <c r="H19" s="45"/>
      <c r="I19" s="45"/>
      <c r="J19" s="45"/>
      <c r="K19" s="45"/>
      <c r="L19" s="45"/>
      <c r="M19" s="45"/>
      <c r="N19" s="46"/>
      <c r="O19" s="46"/>
      <c r="P19" s="46"/>
      <c r="Q19" s="46"/>
      <c r="R19" s="46"/>
      <c r="S19" s="42"/>
      <c r="T19" s="42"/>
      <c r="U19" s="42"/>
      <c r="V19" s="42"/>
    </row>
    <row r="20" spans="1:24" ht="12.95" customHeight="1" x14ac:dyDescent="0.25">
      <c r="A20" s="38">
        <v>12</v>
      </c>
      <c r="B20" s="39" t="s">
        <v>21</v>
      </c>
      <c r="C20" s="40">
        <f t="shared" si="2"/>
        <v>4056257.9</v>
      </c>
      <c r="D20" s="40">
        <f>D21+D22</f>
        <v>24710.899999999998</v>
      </c>
      <c r="E20" s="40">
        <f>E21+E22</f>
        <v>3993476</v>
      </c>
      <c r="F20" s="40">
        <f>F21+F22</f>
        <v>38071</v>
      </c>
      <c r="G20" s="40">
        <f t="shared" si="3"/>
        <v>4235454.4620000003</v>
      </c>
      <c r="H20" s="40">
        <f>H21+H22</f>
        <v>24710.899999999998</v>
      </c>
      <c r="I20" s="40">
        <f>I21+I22</f>
        <v>4170375.162</v>
      </c>
      <c r="J20" s="40">
        <f>J21+J22</f>
        <v>40368.400000000001</v>
      </c>
      <c r="K20" s="40">
        <f t="shared" ref="K20:K41" si="7">SUM(L20:N20)</f>
        <v>4053050.7972999997</v>
      </c>
      <c r="L20" s="40">
        <f>L21+L22</f>
        <v>24710.899999999998</v>
      </c>
      <c r="M20" s="40">
        <f>M21+M22</f>
        <v>3987971.4972999999</v>
      </c>
      <c r="N20" s="40">
        <f>N21+N22</f>
        <v>40368.400000000001</v>
      </c>
      <c r="O20" s="42">
        <f t="shared" ref="O20:O41" si="8">K20-G20</f>
        <v>-182403.66470000055</v>
      </c>
      <c r="P20" s="42">
        <f t="shared" ref="P20:P41" si="9">L20-H20</f>
        <v>0</v>
      </c>
      <c r="Q20" s="42">
        <f t="shared" ref="Q20:Q41" si="10">M20-I20</f>
        <v>-182403.66470000008</v>
      </c>
      <c r="R20" s="42">
        <f t="shared" ref="R20:R41" si="11">N20-J20</f>
        <v>0</v>
      </c>
      <c r="S20" s="42">
        <f t="shared" ref="S20:S41" si="12">IF(G20=0,0,K20/G20*100)</f>
        <v>95.693409849249832</v>
      </c>
      <c r="T20" s="42">
        <f t="shared" ref="T20:T41" si="13">IF(H20=0,0,L20/H20*100)</f>
        <v>100</v>
      </c>
      <c r="U20" s="42">
        <f t="shared" ref="U20:U41" si="14">IF(I20=0,0,M20/I20*100)</f>
        <v>95.626204894896688</v>
      </c>
      <c r="V20" s="42">
        <f t="shared" ref="V20:V41" si="15">IF(J20=0,0,N20/J20*100)</f>
        <v>100</v>
      </c>
    </row>
    <row r="21" spans="1:24" s="9" customFormat="1" ht="12.95" customHeight="1" x14ac:dyDescent="0.2">
      <c r="A21" s="38">
        <v>13</v>
      </c>
      <c r="B21" s="39" t="s">
        <v>15</v>
      </c>
      <c r="C21" s="40">
        <f t="shared" si="2"/>
        <v>3777560.3</v>
      </c>
      <c r="D21" s="40">
        <f>D23</f>
        <v>0</v>
      </c>
      <c r="E21" s="40">
        <f>E23</f>
        <v>3777560.3</v>
      </c>
      <c r="F21" s="40">
        <f>F23</f>
        <v>0</v>
      </c>
      <c r="G21" s="40">
        <f t="shared" si="3"/>
        <v>3940980.7620000001</v>
      </c>
      <c r="H21" s="40">
        <f>H23</f>
        <v>0</v>
      </c>
      <c r="I21" s="40">
        <f>I23</f>
        <v>3939147.2620000001</v>
      </c>
      <c r="J21" s="40">
        <f>J23</f>
        <v>1833.5</v>
      </c>
      <c r="K21" s="40">
        <f t="shared" si="7"/>
        <v>3780931.8484</v>
      </c>
      <c r="L21" s="40">
        <f>L23</f>
        <v>0</v>
      </c>
      <c r="M21" s="40">
        <f>M23</f>
        <v>3779098.3484</v>
      </c>
      <c r="N21" s="40">
        <f>N23</f>
        <v>1833.5</v>
      </c>
      <c r="O21" s="42">
        <f t="shared" si="8"/>
        <v>-160048.91360000009</v>
      </c>
      <c r="P21" s="42">
        <f t="shared" si="9"/>
        <v>0</v>
      </c>
      <c r="Q21" s="42">
        <f t="shared" si="10"/>
        <v>-160048.91360000009</v>
      </c>
      <c r="R21" s="42">
        <f t="shared" si="11"/>
        <v>0</v>
      </c>
      <c r="S21" s="42">
        <f t="shared" si="12"/>
        <v>95.938855750242809</v>
      </c>
      <c r="T21" s="42">
        <f t="shared" si="13"/>
        <v>0</v>
      </c>
      <c r="U21" s="42">
        <f t="shared" si="14"/>
        <v>95.936965466004452</v>
      </c>
      <c r="V21" s="42">
        <f t="shared" si="15"/>
        <v>100</v>
      </c>
      <c r="W21" s="23"/>
      <c r="X21" s="23"/>
    </row>
    <row r="22" spans="1:24" s="9" customFormat="1" ht="12.95" customHeight="1" x14ac:dyDescent="0.2">
      <c r="A22" s="38">
        <v>14</v>
      </c>
      <c r="B22" s="39" t="s">
        <v>16</v>
      </c>
      <c r="C22" s="40">
        <f t="shared" si="2"/>
        <v>278697.59999999998</v>
      </c>
      <c r="D22" s="40">
        <f>SUM(D24:D41)</f>
        <v>24710.899999999998</v>
      </c>
      <c r="E22" s="40">
        <f>SUM(E24:E41)</f>
        <v>215915.7</v>
      </c>
      <c r="F22" s="40">
        <f>SUM(F24:F41)</f>
        <v>38071</v>
      </c>
      <c r="G22" s="40">
        <f t="shared" si="3"/>
        <v>294473.69999999995</v>
      </c>
      <c r="H22" s="40">
        <f>SUM(H24:H41)</f>
        <v>24710.899999999998</v>
      </c>
      <c r="I22" s="40">
        <f>SUM(I24:I41)</f>
        <v>231227.89999999997</v>
      </c>
      <c r="J22" s="40">
        <f>SUM(J24:J41)</f>
        <v>38534.9</v>
      </c>
      <c r="K22" s="40">
        <f t="shared" si="7"/>
        <v>272118.94889999996</v>
      </c>
      <c r="L22" s="40">
        <f>SUM(L24:L41)</f>
        <v>24710.899999999998</v>
      </c>
      <c r="M22" s="40">
        <f>SUM(M24:M41)</f>
        <v>208873.14889999997</v>
      </c>
      <c r="N22" s="40">
        <f>SUM(N24:N41)</f>
        <v>38534.9</v>
      </c>
      <c r="O22" s="42">
        <f t="shared" si="8"/>
        <v>-22354.751099999994</v>
      </c>
      <c r="P22" s="42">
        <f t="shared" si="9"/>
        <v>0</v>
      </c>
      <c r="Q22" s="42">
        <f t="shared" si="10"/>
        <v>-22354.751099999994</v>
      </c>
      <c r="R22" s="42">
        <f t="shared" si="11"/>
        <v>0</v>
      </c>
      <c r="S22" s="42">
        <f t="shared" si="12"/>
        <v>92.408574653695723</v>
      </c>
      <c r="T22" s="42">
        <f t="shared" si="13"/>
        <v>100</v>
      </c>
      <c r="U22" s="42">
        <f t="shared" si="14"/>
        <v>90.332156673135032</v>
      </c>
      <c r="V22" s="42">
        <f t="shared" si="15"/>
        <v>100</v>
      </c>
      <c r="W22" s="23"/>
      <c r="X22" s="23"/>
    </row>
    <row r="23" spans="1:24" ht="12.95" customHeight="1" x14ac:dyDescent="0.25">
      <c r="A23" s="38">
        <v>15</v>
      </c>
      <c r="B23" s="43" t="s">
        <v>18</v>
      </c>
      <c r="C23" s="44">
        <f t="shared" si="2"/>
        <v>3777560.3</v>
      </c>
      <c r="D23" s="44">
        <v>0</v>
      </c>
      <c r="E23" s="44">
        <v>3777560.3</v>
      </c>
      <c r="F23" s="44">
        <v>0</v>
      </c>
      <c r="G23" s="44">
        <f t="shared" si="3"/>
        <v>3940980.7620000001</v>
      </c>
      <c r="H23" s="45">
        <v>0</v>
      </c>
      <c r="I23" s="45">
        <v>3939147.2620000001</v>
      </c>
      <c r="J23" s="45">
        <v>1833.5</v>
      </c>
      <c r="K23" s="44">
        <f t="shared" si="7"/>
        <v>3780931.8484</v>
      </c>
      <c r="L23" s="45">
        <v>0</v>
      </c>
      <c r="M23" s="45">
        <v>3779098.3484</v>
      </c>
      <c r="N23" s="46">
        <v>1833.5</v>
      </c>
      <c r="O23" s="46">
        <f t="shared" si="8"/>
        <v>-160048.91360000009</v>
      </c>
      <c r="P23" s="46">
        <f t="shared" si="9"/>
        <v>0</v>
      </c>
      <c r="Q23" s="46">
        <f t="shared" si="10"/>
        <v>-160048.91360000009</v>
      </c>
      <c r="R23" s="46">
        <f t="shared" si="11"/>
        <v>0</v>
      </c>
      <c r="S23" s="46">
        <f t="shared" si="12"/>
        <v>95.938855750242809</v>
      </c>
      <c r="T23" s="46">
        <f t="shared" si="13"/>
        <v>0</v>
      </c>
      <c r="U23" s="46">
        <f t="shared" si="14"/>
        <v>95.936965466004452</v>
      </c>
      <c r="V23" s="46">
        <f t="shared" si="15"/>
        <v>100</v>
      </c>
    </row>
    <row r="24" spans="1:24" ht="12.95" customHeight="1" x14ac:dyDescent="0.25">
      <c r="A24" s="38">
        <v>16</v>
      </c>
      <c r="B24" s="43" t="s">
        <v>22</v>
      </c>
      <c r="C24" s="44">
        <f t="shared" si="2"/>
        <v>23972.200000000004</v>
      </c>
      <c r="D24" s="44">
        <v>1704.9</v>
      </c>
      <c r="E24" s="44">
        <v>19251.900000000001</v>
      </c>
      <c r="F24" s="44">
        <v>3015.4</v>
      </c>
      <c r="G24" s="44">
        <f t="shared" si="3"/>
        <v>24560.800000000003</v>
      </c>
      <c r="H24" s="45">
        <v>1704.9</v>
      </c>
      <c r="I24" s="45">
        <v>19840.5</v>
      </c>
      <c r="J24" s="45">
        <v>3015.4</v>
      </c>
      <c r="K24" s="44">
        <f t="shared" si="7"/>
        <v>22730.228300000002</v>
      </c>
      <c r="L24" s="45">
        <v>1704.9</v>
      </c>
      <c r="M24" s="45">
        <v>18009.9283</v>
      </c>
      <c r="N24" s="46">
        <v>3015.4</v>
      </c>
      <c r="O24" s="46">
        <f t="shared" si="8"/>
        <v>-1830.5717000000004</v>
      </c>
      <c r="P24" s="46">
        <f t="shared" si="9"/>
        <v>0</v>
      </c>
      <c r="Q24" s="46">
        <f t="shared" si="10"/>
        <v>-1830.5717000000004</v>
      </c>
      <c r="R24" s="46">
        <f t="shared" si="11"/>
        <v>0</v>
      </c>
      <c r="S24" s="46">
        <f t="shared" si="12"/>
        <v>92.5467749421843</v>
      </c>
      <c r="T24" s="46">
        <f t="shared" si="13"/>
        <v>100</v>
      </c>
      <c r="U24" s="46">
        <f t="shared" si="14"/>
        <v>90.773560646153072</v>
      </c>
      <c r="V24" s="46">
        <f t="shared" si="15"/>
        <v>100</v>
      </c>
    </row>
    <row r="25" spans="1:24" ht="12.95" customHeight="1" x14ac:dyDescent="0.25">
      <c r="A25" s="38">
        <v>17</v>
      </c>
      <c r="B25" s="43" t="s">
        <v>23</v>
      </c>
      <c r="C25" s="44">
        <f t="shared" si="2"/>
        <v>13787.699999999999</v>
      </c>
      <c r="D25" s="44">
        <v>1565.9</v>
      </c>
      <c r="E25" s="44">
        <v>9990.9</v>
      </c>
      <c r="F25" s="44">
        <v>2230.9</v>
      </c>
      <c r="G25" s="44">
        <f t="shared" si="3"/>
        <v>14798</v>
      </c>
      <c r="H25" s="45">
        <v>1565.9</v>
      </c>
      <c r="I25" s="45">
        <v>10745.1</v>
      </c>
      <c r="J25" s="45">
        <v>2487</v>
      </c>
      <c r="K25" s="44">
        <f t="shared" si="7"/>
        <v>14798</v>
      </c>
      <c r="L25" s="45">
        <v>1565.9</v>
      </c>
      <c r="M25" s="45">
        <v>10745.1</v>
      </c>
      <c r="N25" s="46">
        <v>2487</v>
      </c>
      <c r="O25" s="46">
        <f t="shared" si="8"/>
        <v>0</v>
      </c>
      <c r="P25" s="46">
        <f t="shared" si="9"/>
        <v>0</v>
      </c>
      <c r="Q25" s="46">
        <f t="shared" si="10"/>
        <v>0</v>
      </c>
      <c r="R25" s="46">
        <f t="shared" si="11"/>
        <v>0</v>
      </c>
      <c r="S25" s="46">
        <f t="shared" si="12"/>
        <v>100</v>
      </c>
      <c r="T25" s="46">
        <f t="shared" si="13"/>
        <v>100</v>
      </c>
      <c r="U25" s="46">
        <f t="shared" si="14"/>
        <v>100</v>
      </c>
      <c r="V25" s="46">
        <f t="shared" si="15"/>
        <v>100</v>
      </c>
    </row>
    <row r="26" spans="1:24" ht="12.95" customHeight="1" x14ac:dyDescent="0.25">
      <c r="A26" s="38">
        <v>18</v>
      </c>
      <c r="B26" s="43" t="s">
        <v>24</v>
      </c>
      <c r="C26" s="44">
        <f t="shared" si="2"/>
        <v>9809.2999999999993</v>
      </c>
      <c r="D26" s="44">
        <v>1266.5999999999999</v>
      </c>
      <c r="E26" s="44">
        <v>7183.3</v>
      </c>
      <c r="F26" s="44">
        <v>1359.4</v>
      </c>
      <c r="G26" s="44">
        <f t="shared" si="3"/>
        <v>9966.2999999999993</v>
      </c>
      <c r="H26" s="45">
        <v>1266.5999999999999</v>
      </c>
      <c r="I26" s="45">
        <v>7340.3</v>
      </c>
      <c r="J26" s="45">
        <v>1359.4</v>
      </c>
      <c r="K26" s="44">
        <f t="shared" si="7"/>
        <v>9966.2999999999993</v>
      </c>
      <c r="L26" s="45">
        <v>1266.5999999999999</v>
      </c>
      <c r="M26" s="45">
        <v>7340.3</v>
      </c>
      <c r="N26" s="46">
        <v>1359.4</v>
      </c>
      <c r="O26" s="46">
        <f t="shared" si="8"/>
        <v>0</v>
      </c>
      <c r="P26" s="46">
        <f t="shared" si="9"/>
        <v>0</v>
      </c>
      <c r="Q26" s="46">
        <f t="shared" si="10"/>
        <v>0</v>
      </c>
      <c r="R26" s="46">
        <f t="shared" si="11"/>
        <v>0</v>
      </c>
      <c r="S26" s="46">
        <f t="shared" si="12"/>
        <v>100</v>
      </c>
      <c r="T26" s="46">
        <f t="shared" si="13"/>
        <v>100</v>
      </c>
      <c r="U26" s="46">
        <f t="shared" si="14"/>
        <v>100</v>
      </c>
      <c r="V26" s="46">
        <f t="shared" si="15"/>
        <v>100</v>
      </c>
    </row>
    <row r="27" spans="1:24" ht="12.95" customHeight="1" x14ac:dyDescent="0.25">
      <c r="A27" s="38">
        <v>19</v>
      </c>
      <c r="B27" s="43" t="s">
        <v>25</v>
      </c>
      <c r="C27" s="44">
        <f t="shared" si="2"/>
        <v>17271.699999999997</v>
      </c>
      <c r="D27" s="44">
        <v>938.4</v>
      </c>
      <c r="E27" s="44">
        <v>14448.8</v>
      </c>
      <c r="F27" s="44">
        <v>1884.5</v>
      </c>
      <c r="G27" s="44">
        <f t="shared" si="3"/>
        <v>19022.5</v>
      </c>
      <c r="H27" s="45">
        <v>938.4</v>
      </c>
      <c r="I27" s="45">
        <v>16199.6</v>
      </c>
      <c r="J27" s="45">
        <v>1884.5</v>
      </c>
      <c r="K27" s="44">
        <f t="shared" si="7"/>
        <v>17832.699999999997</v>
      </c>
      <c r="L27" s="45">
        <v>938.4</v>
      </c>
      <c r="M27" s="45">
        <v>15009.8</v>
      </c>
      <c r="N27" s="46">
        <v>1884.5</v>
      </c>
      <c r="O27" s="46">
        <f t="shared" si="8"/>
        <v>-1189.8000000000029</v>
      </c>
      <c r="P27" s="46">
        <f t="shared" si="9"/>
        <v>0</v>
      </c>
      <c r="Q27" s="46">
        <f t="shared" si="10"/>
        <v>-1189.8000000000011</v>
      </c>
      <c r="R27" s="46">
        <f t="shared" si="11"/>
        <v>0</v>
      </c>
      <c r="S27" s="46">
        <f t="shared" si="12"/>
        <v>93.745301616506751</v>
      </c>
      <c r="T27" s="46">
        <f t="shared" si="13"/>
        <v>100</v>
      </c>
      <c r="U27" s="46">
        <f t="shared" si="14"/>
        <v>92.655374206770531</v>
      </c>
      <c r="V27" s="46">
        <f t="shared" si="15"/>
        <v>100</v>
      </c>
    </row>
    <row r="28" spans="1:24" ht="12.95" customHeight="1" x14ac:dyDescent="0.25">
      <c r="A28" s="38">
        <v>20</v>
      </c>
      <c r="B28" s="43" t="s">
        <v>26</v>
      </c>
      <c r="C28" s="44">
        <f t="shared" si="2"/>
        <v>18568.8</v>
      </c>
      <c r="D28" s="44">
        <v>2242.8000000000002</v>
      </c>
      <c r="E28" s="44">
        <v>11917.8</v>
      </c>
      <c r="F28" s="44">
        <v>4408.2</v>
      </c>
      <c r="G28" s="44">
        <f t="shared" si="3"/>
        <v>19230.400000000001</v>
      </c>
      <c r="H28" s="45">
        <v>2242.8000000000002</v>
      </c>
      <c r="I28" s="45">
        <v>12579.4</v>
      </c>
      <c r="J28" s="45">
        <v>4408.2</v>
      </c>
      <c r="K28" s="44">
        <f t="shared" si="7"/>
        <v>18906.473099999999</v>
      </c>
      <c r="L28" s="45">
        <v>2242.8000000000002</v>
      </c>
      <c r="M28" s="45">
        <v>12255.473099999999</v>
      </c>
      <c r="N28" s="46">
        <v>4408.2</v>
      </c>
      <c r="O28" s="46">
        <f t="shared" si="8"/>
        <v>-323.92690000000221</v>
      </c>
      <c r="P28" s="46">
        <f t="shared" si="9"/>
        <v>0</v>
      </c>
      <c r="Q28" s="46">
        <f t="shared" si="10"/>
        <v>-323.92690000000039</v>
      </c>
      <c r="R28" s="46">
        <f t="shared" si="11"/>
        <v>0</v>
      </c>
      <c r="S28" s="46">
        <f t="shared" si="12"/>
        <v>98.315547778517328</v>
      </c>
      <c r="T28" s="46">
        <f t="shared" si="13"/>
        <v>100</v>
      </c>
      <c r="U28" s="46">
        <f t="shared" si="14"/>
        <v>97.42494157114011</v>
      </c>
      <c r="V28" s="46">
        <f t="shared" si="15"/>
        <v>100</v>
      </c>
    </row>
    <row r="29" spans="1:24" ht="12.95" customHeight="1" x14ac:dyDescent="0.25">
      <c r="A29" s="38">
        <v>21</v>
      </c>
      <c r="B29" s="43" t="s">
        <v>27</v>
      </c>
      <c r="C29" s="44">
        <f t="shared" si="2"/>
        <v>13641.800000000001</v>
      </c>
      <c r="D29" s="44">
        <v>1105.5999999999999</v>
      </c>
      <c r="E29" s="44">
        <v>11559.2</v>
      </c>
      <c r="F29" s="44">
        <v>977</v>
      </c>
      <c r="G29" s="44">
        <f t="shared" si="3"/>
        <v>15150.300000000001</v>
      </c>
      <c r="H29" s="45">
        <v>1105.5999999999999</v>
      </c>
      <c r="I29" s="45">
        <v>13067.7</v>
      </c>
      <c r="J29" s="45">
        <v>977</v>
      </c>
      <c r="K29" s="44">
        <f t="shared" si="7"/>
        <v>15150.300000000001</v>
      </c>
      <c r="L29" s="45">
        <v>1105.5999999999999</v>
      </c>
      <c r="M29" s="45">
        <v>13067.7</v>
      </c>
      <c r="N29" s="46">
        <v>977</v>
      </c>
      <c r="O29" s="46">
        <f t="shared" si="8"/>
        <v>0</v>
      </c>
      <c r="P29" s="46">
        <f t="shared" si="9"/>
        <v>0</v>
      </c>
      <c r="Q29" s="46">
        <f t="shared" si="10"/>
        <v>0</v>
      </c>
      <c r="R29" s="46">
        <f t="shared" si="11"/>
        <v>0</v>
      </c>
      <c r="S29" s="46">
        <f t="shared" si="12"/>
        <v>100</v>
      </c>
      <c r="T29" s="46">
        <f t="shared" si="13"/>
        <v>100</v>
      </c>
      <c r="U29" s="46">
        <f t="shared" si="14"/>
        <v>100</v>
      </c>
      <c r="V29" s="46">
        <f t="shared" si="15"/>
        <v>100</v>
      </c>
    </row>
    <row r="30" spans="1:24" ht="12.95" customHeight="1" x14ac:dyDescent="0.25">
      <c r="A30" s="38">
        <v>22</v>
      </c>
      <c r="B30" s="43" t="s">
        <v>28</v>
      </c>
      <c r="C30" s="44">
        <f t="shared" si="2"/>
        <v>1232.3</v>
      </c>
      <c r="D30" s="44">
        <v>1055.7</v>
      </c>
      <c r="E30" s="44">
        <v>0</v>
      </c>
      <c r="F30" s="44">
        <v>176.6</v>
      </c>
      <c r="G30" s="44">
        <f t="shared" si="3"/>
        <v>1232.3</v>
      </c>
      <c r="H30" s="45">
        <v>1055.7</v>
      </c>
      <c r="I30" s="45">
        <v>0</v>
      </c>
      <c r="J30" s="45">
        <v>176.6</v>
      </c>
      <c r="K30" s="44">
        <f t="shared" si="7"/>
        <v>1232.3</v>
      </c>
      <c r="L30" s="45">
        <v>1055.7</v>
      </c>
      <c r="M30" s="45">
        <v>0</v>
      </c>
      <c r="N30" s="46">
        <v>176.6</v>
      </c>
      <c r="O30" s="46">
        <f t="shared" si="8"/>
        <v>0</v>
      </c>
      <c r="P30" s="46">
        <f t="shared" si="9"/>
        <v>0</v>
      </c>
      <c r="Q30" s="46">
        <f t="shared" si="10"/>
        <v>0</v>
      </c>
      <c r="R30" s="46">
        <f t="shared" si="11"/>
        <v>0</v>
      </c>
      <c r="S30" s="46">
        <f t="shared" si="12"/>
        <v>100</v>
      </c>
      <c r="T30" s="46">
        <f t="shared" si="13"/>
        <v>100</v>
      </c>
      <c r="U30" s="46">
        <f t="shared" si="14"/>
        <v>0</v>
      </c>
      <c r="V30" s="46">
        <f t="shared" si="15"/>
        <v>100</v>
      </c>
    </row>
    <row r="31" spans="1:24" ht="12.95" customHeight="1" x14ac:dyDescent="0.25">
      <c r="A31" s="38">
        <v>23</v>
      </c>
      <c r="B31" s="43" t="s">
        <v>29</v>
      </c>
      <c r="C31" s="44">
        <f t="shared" si="2"/>
        <v>19562.7</v>
      </c>
      <c r="D31" s="44">
        <v>1425.9</v>
      </c>
      <c r="E31" s="44">
        <v>15257.3</v>
      </c>
      <c r="F31" s="44">
        <v>2879.5</v>
      </c>
      <c r="G31" s="44">
        <f t="shared" si="3"/>
        <v>20148.400000000001</v>
      </c>
      <c r="H31" s="45">
        <v>1425.9</v>
      </c>
      <c r="I31" s="45">
        <v>15843</v>
      </c>
      <c r="J31" s="45">
        <v>2879.5</v>
      </c>
      <c r="K31" s="44">
        <f t="shared" si="7"/>
        <v>18600.302799999998</v>
      </c>
      <c r="L31" s="45">
        <v>1425.9</v>
      </c>
      <c r="M31" s="45">
        <v>14294.9028</v>
      </c>
      <c r="N31" s="46">
        <v>2879.5</v>
      </c>
      <c r="O31" s="46">
        <f t="shared" si="8"/>
        <v>-1548.0972000000038</v>
      </c>
      <c r="P31" s="46">
        <f t="shared" si="9"/>
        <v>0</v>
      </c>
      <c r="Q31" s="46">
        <f t="shared" si="10"/>
        <v>-1548.0972000000002</v>
      </c>
      <c r="R31" s="46">
        <f t="shared" si="11"/>
        <v>0</v>
      </c>
      <c r="S31" s="46">
        <f t="shared" si="12"/>
        <v>92.316525381668001</v>
      </c>
      <c r="T31" s="46">
        <f t="shared" si="13"/>
        <v>100</v>
      </c>
      <c r="U31" s="46">
        <f t="shared" si="14"/>
        <v>90.228509751940919</v>
      </c>
      <c r="V31" s="46">
        <f t="shared" si="15"/>
        <v>100</v>
      </c>
    </row>
    <row r="32" spans="1:24" ht="12.95" customHeight="1" x14ac:dyDescent="0.25">
      <c r="A32" s="38">
        <v>24</v>
      </c>
      <c r="B32" s="43" t="s">
        <v>30</v>
      </c>
      <c r="C32" s="44">
        <f t="shared" si="2"/>
        <v>1620.1000000000001</v>
      </c>
      <c r="D32" s="44">
        <v>1128.9000000000001</v>
      </c>
      <c r="E32" s="44">
        <v>0</v>
      </c>
      <c r="F32" s="44">
        <v>491.2</v>
      </c>
      <c r="G32" s="44">
        <f t="shared" si="3"/>
        <v>1620.1000000000001</v>
      </c>
      <c r="H32" s="45">
        <v>1128.9000000000001</v>
      </c>
      <c r="I32" s="45">
        <v>0</v>
      </c>
      <c r="J32" s="45">
        <v>491.2</v>
      </c>
      <c r="K32" s="44">
        <f t="shared" si="7"/>
        <v>1620.1000000000001</v>
      </c>
      <c r="L32" s="45">
        <v>1128.9000000000001</v>
      </c>
      <c r="M32" s="45">
        <v>0</v>
      </c>
      <c r="N32" s="46">
        <v>491.2</v>
      </c>
      <c r="O32" s="46">
        <f t="shared" si="8"/>
        <v>0</v>
      </c>
      <c r="P32" s="46">
        <f t="shared" si="9"/>
        <v>0</v>
      </c>
      <c r="Q32" s="46">
        <f t="shared" si="10"/>
        <v>0</v>
      </c>
      <c r="R32" s="46">
        <f t="shared" si="11"/>
        <v>0</v>
      </c>
      <c r="S32" s="46">
        <f t="shared" si="12"/>
        <v>100</v>
      </c>
      <c r="T32" s="46">
        <f t="shared" si="13"/>
        <v>100</v>
      </c>
      <c r="U32" s="46">
        <f t="shared" si="14"/>
        <v>0</v>
      </c>
      <c r="V32" s="46">
        <f t="shared" si="15"/>
        <v>100</v>
      </c>
    </row>
    <row r="33" spans="1:24" ht="12.95" customHeight="1" x14ac:dyDescent="0.25">
      <c r="A33" s="38">
        <v>25</v>
      </c>
      <c r="B33" s="43" t="s">
        <v>31</v>
      </c>
      <c r="C33" s="44">
        <f t="shared" si="2"/>
        <v>36865.600000000006</v>
      </c>
      <c r="D33" s="44">
        <v>2722.4</v>
      </c>
      <c r="E33" s="44">
        <v>28844.9</v>
      </c>
      <c r="F33" s="44">
        <v>5298.3</v>
      </c>
      <c r="G33" s="44">
        <f t="shared" si="3"/>
        <v>39067.200000000004</v>
      </c>
      <c r="H33" s="45">
        <v>2722.4</v>
      </c>
      <c r="I33" s="45">
        <v>31046.5</v>
      </c>
      <c r="J33" s="45">
        <v>5298.3</v>
      </c>
      <c r="K33" s="44">
        <f t="shared" si="7"/>
        <v>39067.200000000004</v>
      </c>
      <c r="L33" s="45">
        <v>2722.4</v>
      </c>
      <c r="M33" s="45">
        <v>31046.5</v>
      </c>
      <c r="N33" s="46">
        <v>5298.3</v>
      </c>
      <c r="O33" s="46">
        <f t="shared" si="8"/>
        <v>0</v>
      </c>
      <c r="P33" s="46">
        <f t="shared" si="9"/>
        <v>0</v>
      </c>
      <c r="Q33" s="46">
        <f t="shared" si="10"/>
        <v>0</v>
      </c>
      <c r="R33" s="46">
        <f t="shared" si="11"/>
        <v>0</v>
      </c>
      <c r="S33" s="46">
        <f t="shared" si="12"/>
        <v>100</v>
      </c>
      <c r="T33" s="46">
        <f t="shared" si="13"/>
        <v>100</v>
      </c>
      <c r="U33" s="46">
        <f t="shared" si="14"/>
        <v>100</v>
      </c>
      <c r="V33" s="46">
        <f t="shared" si="15"/>
        <v>100</v>
      </c>
    </row>
    <row r="34" spans="1:24" ht="12.95" customHeight="1" x14ac:dyDescent="0.25">
      <c r="A34" s="38">
        <v>26</v>
      </c>
      <c r="B34" s="43" t="s">
        <v>32</v>
      </c>
      <c r="C34" s="44">
        <f t="shared" si="2"/>
        <v>12501.6</v>
      </c>
      <c r="D34" s="44">
        <v>1230</v>
      </c>
      <c r="E34" s="44">
        <v>9868.6</v>
      </c>
      <c r="F34" s="44">
        <v>1403</v>
      </c>
      <c r="G34" s="44">
        <f t="shared" si="3"/>
        <v>13563.5</v>
      </c>
      <c r="H34" s="45">
        <v>1230</v>
      </c>
      <c r="I34" s="45">
        <v>10930.5</v>
      </c>
      <c r="J34" s="45">
        <v>1403</v>
      </c>
      <c r="K34" s="44">
        <f t="shared" si="7"/>
        <v>12185.3349</v>
      </c>
      <c r="L34" s="45">
        <v>1230</v>
      </c>
      <c r="M34" s="45">
        <v>9552.3348999999998</v>
      </c>
      <c r="N34" s="46">
        <v>1403</v>
      </c>
      <c r="O34" s="46">
        <f t="shared" si="8"/>
        <v>-1378.1651000000002</v>
      </c>
      <c r="P34" s="46">
        <f t="shared" si="9"/>
        <v>0</v>
      </c>
      <c r="Q34" s="46">
        <f t="shared" si="10"/>
        <v>-1378.1651000000002</v>
      </c>
      <c r="R34" s="46">
        <f t="shared" si="11"/>
        <v>0</v>
      </c>
      <c r="S34" s="46">
        <f t="shared" si="12"/>
        <v>89.839163195340433</v>
      </c>
      <c r="T34" s="46">
        <f t="shared" si="13"/>
        <v>100</v>
      </c>
      <c r="U34" s="46">
        <f t="shared" si="14"/>
        <v>87.391563972370889</v>
      </c>
      <c r="V34" s="46">
        <f t="shared" si="15"/>
        <v>100</v>
      </c>
    </row>
    <row r="35" spans="1:24" ht="12.95" customHeight="1" x14ac:dyDescent="0.25">
      <c r="A35" s="38">
        <v>27</v>
      </c>
      <c r="B35" s="43" t="s">
        <v>33</v>
      </c>
      <c r="C35" s="44">
        <f t="shared" si="2"/>
        <v>15028.3</v>
      </c>
      <c r="D35" s="44">
        <v>1233.2</v>
      </c>
      <c r="E35" s="44">
        <v>11980.8</v>
      </c>
      <c r="F35" s="44">
        <v>1814.3</v>
      </c>
      <c r="G35" s="44">
        <f t="shared" si="3"/>
        <v>15681.2</v>
      </c>
      <c r="H35" s="45">
        <v>1233.2</v>
      </c>
      <c r="I35" s="45">
        <v>12522.8</v>
      </c>
      <c r="J35" s="45">
        <v>1925.2</v>
      </c>
      <c r="K35" s="44">
        <f t="shared" si="7"/>
        <v>15578.198800000002</v>
      </c>
      <c r="L35" s="45">
        <v>1233.2</v>
      </c>
      <c r="M35" s="45">
        <v>12419.7988</v>
      </c>
      <c r="N35" s="46">
        <v>1925.2</v>
      </c>
      <c r="O35" s="46">
        <f t="shared" si="8"/>
        <v>-103.00119999999879</v>
      </c>
      <c r="P35" s="46">
        <f t="shared" si="9"/>
        <v>0</v>
      </c>
      <c r="Q35" s="46">
        <f t="shared" si="10"/>
        <v>-103.00119999999879</v>
      </c>
      <c r="R35" s="46">
        <f t="shared" si="11"/>
        <v>0</v>
      </c>
      <c r="S35" s="46">
        <f t="shared" si="12"/>
        <v>99.343154860597423</v>
      </c>
      <c r="T35" s="46">
        <f t="shared" si="13"/>
        <v>100</v>
      </c>
      <c r="U35" s="46">
        <f t="shared" si="14"/>
        <v>99.177490657041574</v>
      </c>
      <c r="V35" s="46">
        <f t="shared" si="15"/>
        <v>100</v>
      </c>
    </row>
    <row r="36" spans="1:24" ht="12.95" customHeight="1" x14ac:dyDescent="0.25">
      <c r="A36" s="38">
        <v>28</v>
      </c>
      <c r="B36" s="43" t="s">
        <v>34</v>
      </c>
      <c r="C36" s="44">
        <f t="shared" si="2"/>
        <v>24483.100000000002</v>
      </c>
      <c r="D36" s="44">
        <v>1991.5</v>
      </c>
      <c r="E36" s="44">
        <v>18828.400000000001</v>
      </c>
      <c r="F36" s="44">
        <v>3663.2</v>
      </c>
      <c r="G36" s="44">
        <f t="shared" si="3"/>
        <v>27574.5</v>
      </c>
      <c r="H36" s="45">
        <v>1991.5</v>
      </c>
      <c r="I36" s="45">
        <v>21919.8</v>
      </c>
      <c r="J36" s="45">
        <v>3663.2</v>
      </c>
      <c r="K36" s="44">
        <f t="shared" si="7"/>
        <v>17813.650900000001</v>
      </c>
      <c r="L36" s="45">
        <v>1991.5</v>
      </c>
      <c r="M36" s="45">
        <v>12158.9509</v>
      </c>
      <c r="N36" s="46">
        <v>3663.2</v>
      </c>
      <c r="O36" s="46">
        <f t="shared" si="8"/>
        <v>-9760.8490999999995</v>
      </c>
      <c r="P36" s="46">
        <f t="shared" si="9"/>
        <v>0</v>
      </c>
      <c r="Q36" s="46">
        <f t="shared" si="10"/>
        <v>-9760.8490999999995</v>
      </c>
      <c r="R36" s="46">
        <f t="shared" si="11"/>
        <v>0</v>
      </c>
      <c r="S36" s="46">
        <f t="shared" si="12"/>
        <v>64.601899943788638</v>
      </c>
      <c r="T36" s="46">
        <f t="shared" si="13"/>
        <v>100</v>
      </c>
      <c r="U36" s="46">
        <f t="shared" si="14"/>
        <v>55.470172629312309</v>
      </c>
      <c r="V36" s="46">
        <f t="shared" si="15"/>
        <v>100</v>
      </c>
    </row>
    <row r="37" spans="1:24" ht="12.95" customHeight="1" x14ac:dyDescent="0.25">
      <c r="A37" s="38">
        <v>29</v>
      </c>
      <c r="B37" s="43" t="s">
        <v>35</v>
      </c>
      <c r="C37" s="44">
        <f t="shared" si="2"/>
        <v>24506.6</v>
      </c>
      <c r="D37" s="44">
        <v>1303</v>
      </c>
      <c r="E37" s="44">
        <v>20734.3</v>
      </c>
      <c r="F37" s="44">
        <v>2469.3000000000002</v>
      </c>
      <c r="G37" s="44">
        <f t="shared" si="3"/>
        <v>25370.399999999998</v>
      </c>
      <c r="H37" s="45">
        <v>1303</v>
      </c>
      <c r="I37" s="45">
        <v>21598.1</v>
      </c>
      <c r="J37" s="45">
        <v>2469.3000000000002</v>
      </c>
      <c r="K37" s="44">
        <f t="shared" si="7"/>
        <v>24481.2637</v>
      </c>
      <c r="L37" s="45">
        <v>1303</v>
      </c>
      <c r="M37" s="45">
        <v>20708.9637</v>
      </c>
      <c r="N37" s="46">
        <v>2469.3000000000002</v>
      </c>
      <c r="O37" s="46">
        <f t="shared" si="8"/>
        <v>-889.1362999999983</v>
      </c>
      <c r="P37" s="46">
        <f t="shared" si="9"/>
        <v>0</v>
      </c>
      <c r="Q37" s="46">
        <f t="shared" si="10"/>
        <v>-889.1362999999983</v>
      </c>
      <c r="R37" s="46">
        <f t="shared" si="11"/>
        <v>0</v>
      </c>
      <c r="S37" s="46">
        <f t="shared" si="12"/>
        <v>96.495379260870934</v>
      </c>
      <c r="T37" s="46">
        <f t="shared" si="13"/>
        <v>100</v>
      </c>
      <c r="U37" s="46">
        <f t="shared" si="14"/>
        <v>95.883266120630992</v>
      </c>
      <c r="V37" s="46">
        <f t="shared" si="15"/>
        <v>100</v>
      </c>
    </row>
    <row r="38" spans="1:24" ht="12.95" customHeight="1" x14ac:dyDescent="0.25">
      <c r="A38" s="38">
        <v>30</v>
      </c>
      <c r="B38" s="43" t="s">
        <v>36</v>
      </c>
      <c r="C38" s="44">
        <f t="shared" si="2"/>
        <v>6638.1</v>
      </c>
      <c r="D38" s="44">
        <v>1005.2</v>
      </c>
      <c r="E38" s="44">
        <v>4859.1000000000004</v>
      </c>
      <c r="F38" s="44">
        <v>773.8</v>
      </c>
      <c r="G38" s="44">
        <f t="shared" si="3"/>
        <v>6923.6</v>
      </c>
      <c r="H38" s="45">
        <v>1005.2</v>
      </c>
      <c r="I38" s="45">
        <v>5144.6000000000004</v>
      </c>
      <c r="J38" s="45">
        <v>773.8</v>
      </c>
      <c r="K38" s="44">
        <f t="shared" si="7"/>
        <v>6662.5117</v>
      </c>
      <c r="L38" s="45">
        <v>1005.2</v>
      </c>
      <c r="M38" s="45">
        <v>4883.5117</v>
      </c>
      <c r="N38" s="46">
        <v>773.8</v>
      </c>
      <c r="O38" s="46">
        <f t="shared" si="8"/>
        <v>-261.08830000000034</v>
      </c>
      <c r="P38" s="46">
        <f t="shared" si="9"/>
        <v>0</v>
      </c>
      <c r="Q38" s="46">
        <f t="shared" si="10"/>
        <v>-261.08830000000034</v>
      </c>
      <c r="R38" s="46">
        <f t="shared" si="11"/>
        <v>0</v>
      </c>
      <c r="S38" s="46">
        <f t="shared" si="12"/>
        <v>96.229009474839671</v>
      </c>
      <c r="T38" s="46">
        <f t="shared" si="13"/>
        <v>100</v>
      </c>
      <c r="U38" s="46">
        <f t="shared" si="14"/>
        <v>94.925002915678576</v>
      </c>
      <c r="V38" s="46">
        <f t="shared" si="15"/>
        <v>100</v>
      </c>
    </row>
    <row r="39" spans="1:24" ht="12.95" customHeight="1" x14ac:dyDescent="0.25">
      <c r="A39" s="38">
        <v>31</v>
      </c>
      <c r="B39" s="43" t="s">
        <v>37</v>
      </c>
      <c r="C39" s="44">
        <f t="shared" si="2"/>
        <v>16837.600000000002</v>
      </c>
      <c r="D39" s="44">
        <v>1531.6</v>
      </c>
      <c r="E39" s="44">
        <v>12482.7</v>
      </c>
      <c r="F39" s="44">
        <v>2823.3</v>
      </c>
      <c r="G39" s="44">
        <f t="shared" si="3"/>
        <v>17079.100000000002</v>
      </c>
      <c r="H39" s="45">
        <v>1531.6</v>
      </c>
      <c r="I39" s="45">
        <v>12724.2</v>
      </c>
      <c r="J39" s="45">
        <v>2823.3</v>
      </c>
      <c r="K39" s="44">
        <f t="shared" si="7"/>
        <v>12405.513500000001</v>
      </c>
      <c r="L39" s="45">
        <v>1531.6</v>
      </c>
      <c r="M39" s="45">
        <v>8050.6135000000004</v>
      </c>
      <c r="N39" s="46">
        <v>2823.3</v>
      </c>
      <c r="O39" s="46">
        <f t="shared" si="8"/>
        <v>-4673.5865000000013</v>
      </c>
      <c r="P39" s="46">
        <f t="shared" si="9"/>
        <v>0</v>
      </c>
      <c r="Q39" s="46">
        <f t="shared" si="10"/>
        <v>-4673.5865000000003</v>
      </c>
      <c r="R39" s="46">
        <f t="shared" si="11"/>
        <v>0</v>
      </c>
      <c r="S39" s="46">
        <f t="shared" si="12"/>
        <v>72.635639465779818</v>
      </c>
      <c r="T39" s="46">
        <f t="shared" si="13"/>
        <v>100</v>
      </c>
      <c r="U39" s="46">
        <f t="shared" si="14"/>
        <v>63.270095565929488</v>
      </c>
      <c r="V39" s="46">
        <f t="shared" si="15"/>
        <v>100</v>
      </c>
    </row>
    <row r="40" spans="1:24" ht="12.95" customHeight="1" x14ac:dyDescent="0.25">
      <c r="A40" s="38">
        <v>32</v>
      </c>
      <c r="B40" s="43" t="s">
        <v>38</v>
      </c>
      <c r="C40" s="44">
        <f t="shared" si="2"/>
        <v>14311.5</v>
      </c>
      <c r="D40" s="44">
        <v>748.3</v>
      </c>
      <c r="E40" s="44">
        <v>12118.5</v>
      </c>
      <c r="F40" s="44">
        <v>1444.7</v>
      </c>
      <c r="G40" s="44">
        <f t="shared" si="3"/>
        <v>15201.199999999999</v>
      </c>
      <c r="H40" s="45">
        <v>748.3</v>
      </c>
      <c r="I40" s="45">
        <v>12911.3</v>
      </c>
      <c r="J40" s="45">
        <v>1541.6</v>
      </c>
      <c r="K40" s="44">
        <f t="shared" si="7"/>
        <v>14804.671199999999</v>
      </c>
      <c r="L40" s="45">
        <v>748.3</v>
      </c>
      <c r="M40" s="45">
        <v>12514.771199999999</v>
      </c>
      <c r="N40" s="46">
        <v>1541.6</v>
      </c>
      <c r="O40" s="46">
        <f t="shared" si="8"/>
        <v>-396.52880000000005</v>
      </c>
      <c r="P40" s="46">
        <f t="shared" si="9"/>
        <v>0</v>
      </c>
      <c r="Q40" s="46">
        <f t="shared" si="10"/>
        <v>-396.52880000000005</v>
      </c>
      <c r="R40" s="46">
        <f t="shared" si="11"/>
        <v>0</v>
      </c>
      <c r="S40" s="46">
        <f t="shared" si="12"/>
        <v>97.391463831802753</v>
      </c>
      <c r="T40" s="46">
        <f t="shared" si="13"/>
        <v>100</v>
      </c>
      <c r="U40" s="46">
        <f t="shared" si="14"/>
        <v>96.928823588639418</v>
      </c>
      <c r="V40" s="46">
        <f t="shared" si="15"/>
        <v>100</v>
      </c>
    </row>
    <row r="41" spans="1:24" ht="12.95" customHeight="1" x14ac:dyDescent="0.25">
      <c r="A41" s="38">
        <v>33</v>
      </c>
      <c r="B41" s="43" t="s">
        <v>39</v>
      </c>
      <c r="C41" s="44">
        <f t="shared" si="2"/>
        <v>8058.5999999999995</v>
      </c>
      <c r="D41" s="44">
        <v>511</v>
      </c>
      <c r="E41" s="44">
        <v>6589.2</v>
      </c>
      <c r="F41" s="44">
        <v>958.4</v>
      </c>
      <c r="G41" s="44">
        <f t="shared" si="3"/>
        <v>8283.9</v>
      </c>
      <c r="H41" s="45">
        <v>511</v>
      </c>
      <c r="I41" s="45">
        <v>6814.5</v>
      </c>
      <c r="J41" s="45">
        <v>958.4</v>
      </c>
      <c r="K41" s="44">
        <f t="shared" si="7"/>
        <v>8283.9</v>
      </c>
      <c r="L41" s="45">
        <v>511</v>
      </c>
      <c r="M41" s="45">
        <v>6814.5</v>
      </c>
      <c r="N41" s="46">
        <v>958.4</v>
      </c>
      <c r="O41" s="46">
        <f t="shared" si="8"/>
        <v>0</v>
      </c>
      <c r="P41" s="46">
        <f t="shared" si="9"/>
        <v>0</v>
      </c>
      <c r="Q41" s="46">
        <f t="shared" si="10"/>
        <v>0</v>
      </c>
      <c r="R41" s="46">
        <f t="shared" si="11"/>
        <v>0</v>
      </c>
      <c r="S41" s="46">
        <f t="shared" si="12"/>
        <v>100</v>
      </c>
      <c r="T41" s="46">
        <f t="shared" si="13"/>
        <v>100</v>
      </c>
      <c r="U41" s="46">
        <f t="shared" si="14"/>
        <v>100</v>
      </c>
      <c r="V41" s="46">
        <f t="shared" si="15"/>
        <v>100</v>
      </c>
    </row>
    <row r="42" spans="1:24" ht="12.95" customHeight="1" x14ac:dyDescent="0.25">
      <c r="A42" s="38">
        <v>34</v>
      </c>
      <c r="B42" s="43"/>
      <c r="C42" s="44"/>
      <c r="D42" s="44"/>
      <c r="E42" s="44"/>
      <c r="F42" s="44"/>
      <c r="G42" s="44"/>
      <c r="H42" s="45"/>
      <c r="I42" s="45"/>
      <c r="J42" s="45"/>
      <c r="K42" s="45"/>
      <c r="L42" s="45"/>
      <c r="M42" s="45"/>
      <c r="N42" s="46"/>
      <c r="O42" s="46"/>
      <c r="P42" s="46"/>
      <c r="Q42" s="46"/>
      <c r="R42" s="46"/>
      <c r="S42" s="46"/>
      <c r="T42" s="46"/>
      <c r="U42" s="46"/>
      <c r="V42" s="46"/>
    </row>
    <row r="43" spans="1:24" ht="12.95" customHeight="1" x14ac:dyDescent="0.25">
      <c r="A43" s="38">
        <v>35</v>
      </c>
      <c r="B43" s="39" t="s">
        <v>40</v>
      </c>
      <c r="C43" s="40">
        <f t="shared" si="2"/>
        <v>489536.2</v>
      </c>
      <c r="D43" s="40">
        <f>D44+D45</f>
        <v>68879.8</v>
      </c>
      <c r="E43" s="40">
        <f>E44+E45</f>
        <v>399222.7</v>
      </c>
      <c r="F43" s="40">
        <f>F44+F45</f>
        <v>21433.700000000004</v>
      </c>
      <c r="G43" s="40">
        <f t="shared" si="3"/>
        <v>545755.10000000009</v>
      </c>
      <c r="H43" s="40">
        <f>H44+H45</f>
        <v>68879.8</v>
      </c>
      <c r="I43" s="40">
        <f>I44+I45</f>
        <v>447733.30000000005</v>
      </c>
      <c r="J43" s="40">
        <f>J44+J45</f>
        <v>29142.000000000004</v>
      </c>
      <c r="K43" s="40">
        <f t="shared" ref="K43:K72" si="16">SUM(L43:N43)</f>
        <v>533086.05930000008</v>
      </c>
      <c r="L43" s="40">
        <f>L44+L45</f>
        <v>68879.8</v>
      </c>
      <c r="M43" s="40">
        <f>M44+M45</f>
        <v>435073.25930000003</v>
      </c>
      <c r="N43" s="40">
        <f>N44+N45</f>
        <v>29133.000000000004</v>
      </c>
      <c r="O43" s="42">
        <f t="shared" ref="O43:O72" si="17">K43-G43</f>
        <v>-12669.040700000012</v>
      </c>
      <c r="P43" s="42">
        <f t="shared" ref="P43:P72" si="18">L43-H43</f>
        <v>0</v>
      </c>
      <c r="Q43" s="42">
        <f t="shared" ref="Q43:Q72" si="19">M43-I43</f>
        <v>-12660.040700000012</v>
      </c>
      <c r="R43" s="42">
        <f t="shared" ref="R43:R72" si="20">N43-J43</f>
        <v>-9</v>
      </c>
      <c r="S43" s="42">
        <f t="shared" ref="S43:S72" si="21">IF(G43=0,0,K43/G43*100)</f>
        <v>97.67862165649025</v>
      </c>
      <c r="T43" s="42">
        <f t="shared" ref="T43:T72" si="22">IF(H43=0,0,L43/H43*100)</f>
        <v>100</v>
      </c>
      <c r="U43" s="42">
        <f t="shared" ref="U43:U72" si="23">IF(I43=0,0,M43/I43*100)</f>
        <v>97.17241476119824</v>
      </c>
      <c r="V43" s="42">
        <f t="shared" ref="V43:V72" si="24">IF(J43=0,0,N43/J43*100)</f>
        <v>99.969116738727621</v>
      </c>
    </row>
    <row r="44" spans="1:24" s="9" customFormat="1" ht="12.95" customHeight="1" x14ac:dyDescent="0.2">
      <c r="A44" s="38">
        <v>36</v>
      </c>
      <c r="B44" s="39" t="s">
        <v>15</v>
      </c>
      <c r="C44" s="40">
        <f t="shared" si="2"/>
        <v>320714.2</v>
      </c>
      <c r="D44" s="40">
        <f>D46</f>
        <v>42792</v>
      </c>
      <c r="E44" s="40">
        <f>E46</f>
        <v>277922.2</v>
      </c>
      <c r="F44" s="40">
        <f>F46</f>
        <v>0</v>
      </c>
      <c r="G44" s="40">
        <f t="shared" si="3"/>
        <v>370489</v>
      </c>
      <c r="H44" s="40">
        <f>H46</f>
        <v>42792</v>
      </c>
      <c r="I44" s="40">
        <f>I46</f>
        <v>321528.2</v>
      </c>
      <c r="J44" s="40">
        <f>J46</f>
        <v>6168.8</v>
      </c>
      <c r="K44" s="40">
        <f t="shared" si="16"/>
        <v>360847.7194</v>
      </c>
      <c r="L44" s="40">
        <f>L46</f>
        <v>42792</v>
      </c>
      <c r="M44" s="40">
        <f>M46</f>
        <v>311895.91940000001</v>
      </c>
      <c r="N44" s="40">
        <f>N46</f>
        <v>6159.8</v>
      </c>
      <c r="O44" s="42">
        <f t="shared" si="17"/>
        <v>-9641.2805999999982</v>
      </c>
      <c r="P44" s="42">
        <f t="shared" si="18"/>
        <v>0</v>
      </c>
      <c r="Q44" s="42">
        <f t="shared" si="19"/>
        <v>-9632.2805999999982</v>
      </c>
      <c r="R44" s="42">
        <f t="shared" si="20"/>
        <v>-9</v>
      </c>
      <c r="S44" s="42">
        <f t="shared" si="21"/>
        <v>97.397687758610914</v>
      </c>
      <c r="T44" s="42">
        <f t="shared" si="22"/>
        <v>100</v>
      </c>
      <c r="U44" s="42">
        <f t="shared" si="23"/>
        <v>97.004219038952101</v>
      </c>
      <c r="V44" s="42">
        <f t="shared" si="24"/>
        <v>99.854104526001819</v>
      </c>
      <c r="W44" s="23"/>
      <c r="X44" s="23"/>
    </row>
    <row r="45" spans="1:24" s="9" customFormat="1" ht="12.95" customHeight="1" x14ac:dyDescent="0.2">
      <c r="A45" s="38">
        <v>37</v>
      </c>
      <c r="B45" s="39" t="s">
        <v>16</v>
      </c>
      <c r="C45" s="40">
        <f t="shared" si="2"/>
        <v>168822.00000000003</v>
      </c>
      <c r="D45" s="40">
        <f>SUBTOTAL(9,D47:D72)</f>
        <v>26087.800000000003</v>
      </c>
      <c r="E45" s="40">
        <f>SUBTOTAL(9,E47:E72)</f>
        <v>121300.50000000001</v>
      </c>
      <c r="F45" s="40">
        <f>SUBTOTAL(9,F47:F72)</f>
        <v>21433.700000000004</v>
      </c>
      <c r="G45" s="40">
        <f t="shared" si="3"/>
        <v>175266.10000000003</v>
      </c>
      <c r="H45" s="40">
        <f>SUBTOTAL(9,H47:H72)</f>
        <v>26087.800000000003</v>
      </c>
      <c r="I45" s="40">
        <f>SUBTOTAL(9,I47:I72)</f>
        <v>126205.10000000002</v>
      </c>
      <c r="J45" s="40">
        <f>SUBTOTAL(9,J47:J72)</f>
        <v>22973.200000000004</v>
      </c>
      <c r="K45" s="40">
        <f t="shared" si="16"/>
        <v>172238.33990000002</v>
      </c>
      <c r="L45" s="40">
        <f>SUBTOTAL(9,L47:L72)</f>
        <v>26087.800000000003</v>
      </c>
      <c r="M45" s="40">
        <f>SUBTOTAL(9,M47:M72)</f>
        <v>123177.33989999999</v>
      </c>
      <c r="N45" s="40">
        <f>SUBTOTAL(9,N47:N72)</f>
        <v>22973.200000000004</v>
      </c>
      <c r="O45" s="42">
        <f t="shared" si="17"/>
        <v>-3027.7601000000141</v>
      </c>
      <c r="P45" s="42">
        <f t="shared" si="18"/>
        <v>0</v>
      </c>
      <c r="Q45" s="42">
        <f t="shared" si="19"/>
        <v>-3027.7601000000286</v>
      </c>
      <c r="R45" s="42">
        <f t="shared" si="20"/>
        <v>0</v>
      </c>
      <c r="S45" s="42">
        <f t="shared" si="21"/>
        <v>98.272478191732446</v>
      </c>
      <c r="T45" s="42">
        <f t="shared" si="22"/>
        <v>100</v>
      </c>
      <c r="U45" s="42">
        <f t="shared" si="23"/>
        <v>97.600920961197275</v>
      </c>
      <c r="V45" s="42">
        <f t="shared" si="24"/>
        <v>100</v>
      </c>
      <c r="W45" s="23"/>
      <c r="X45" s="23"/>
    </row>
    <row r="46" spans="1:24" ht="12.95" customHeight="1" x14ac:dyDescent="0.25">
      <c r="A46" s="38">
        <v>38</v>
      </c>
      <c r="B46" s="43" t="s">
        <v>41</v>
      </c>
      <c r="C46" s="44">
        <f t="shared" si="2"/>
        <v>320714.2</v>
      </c>
      <c r="D46" s="44">
        <v>42792</v>
      </c>
      <c r="E46" s="44">
        <v>277922.2</v>
      </c>
      <c r="F46" s="44">
        <v>0</v>
      </c>
      <c r="G46" s="44">
        <f t="shared" si="3"/>
        <v>370489</v>
      </c>
      <c r="H46" s="45">
        <v>42792</v>
      </c>
      <c r="I46" s="45">
        <v>321528.2</v>
      </c>
      <c r="J46" s="45">
        <v>6168.8</v>
      </c>
      <c r="K46" s="44">
        <f t="shared" si="16"/>
        <v>360847.7194</v>
      </c>
      <c r="L46" s="45">
        <v>42792</v>
      </c>
      <c r="M46" s="45">
        <v>311895.91940000001</v>
      </c>
      <c r="N46" s="46">
        <v>6159.8</v>
      </c>
      <c r="O46" s="46">
        <f t="shared" si="17"/>
        <v>-9641.2805999999982</v>
      </c>
      <c r="P46" s="46">
        <f t="shared" si="18"/>
        <v>0</v>
      </c>
      <c r="Q46" s="46">
        <f t="shared" si="19"/>
        <v>-9632.2805999999982</v>
      </c>
      <c r="R46" s="46">
        <f t="shared" si="20"/>
        <v>-9</v>
      </c>
      <c r="S46" s="46">
        <f t="shared" si="21"/>
        <v>97.397687758610914</v>
      </c>
      <c r="T46" s="46">
        <f t="shared" si="22"/>
        <v>100</v>
      </c>
      <c r="U46" s="46">
        <f t="shared" si="23"/>
        <v>97.004219038952101</v>
      </c>
      <c r="V46" s="46">
        <f t="shared" si="24"/>
        <v>99.854104526001819</v>
      </c>
    </row>
    <row r="47" spans="1:24" ht="12.95" customHeight="1" x14ac:dyDescent="0.25">
      <c r="A47" s="38">
        <v>39</v>
      </c>
      <c r="B47" s="43" t="s">
        <v>40</v>
      </c>
      <c r="C47" s="44">
        <f t="shared" si="2"/>
        <v>25357.600000000002</v>
      </c>
      <c r="D47" s="44">
        <v>1635</v>
      </c>
      <c r="E47" s="44">
        <v>20714.2</v>
      </c>
      <c r="F47" s="44">
        <v>3008.4</v>
      </c>
      <c r="G47" s="44">
        <f t="shared" si="3"/>
        <v>26188.800000000003</v>
      </c>
      <c r="H47" s="45">
        <v>1635</v>
      </c>
      <c r="I47" s="45">
        <v>21545.4</v>
      </c>
      <c r="J47" s="45">
        <v>3008.4</v>
      </c>
      <c r="K47" s="44">
        <f t="shared" si="16"/>
        <v>26188.800000000003</v>
      </c>
      <c r="L47" s="45">
        <v>1635</v>
      </c>
      <c r="M47" s="45">
        <v>21545.4</v>
      </c>
      <c r="N47" s="46">
        <v>3008.4</v>
      </c>
      <c r="O47" s="46">
        <f t="shared" si="17"/>
        <v>0</v>
      </c>
      <c r="P47" s="46">
        <f t="shared" si="18"/>
        <v>0</v>
      </c>
      <c r="Q47" s="46">
        <f t="shared" si="19"/>
        <v>0</v>
      </c>
      <c r="R47" s="46">
        <f t="shared" si="20"/>
        <v>0</v>
      </c>
      <c r="S47" s="46">
        <f t="shared" si="21"/>
        <v>100</v>
      </c>
      <c r="T47" s="46">
        <f t="shared" si="22"/>
        <v>100</v>
      </c>
      <c r="U47" s="46">
        <f t="shared" si="23"/>
        <v>100</v>
      </c>
      <c r="V47" s="46">
        <f t="shared" si="24"/>
        <v>100</v>
      </c>
    </row>
    <row r="48" spans="1:24" ht="12.95" customHeight="1" x14ac:dyDescent="0.25">
      <c r="A48" s="38">
        <v>40</v>
      </c>
      <c r="B48" s="43" t="s">
        <v>42</v>
      </c>
      <c r="C48" s="44">
        <f t="shared" si="2"/>
        <v>3200.3</v>
      </c>
      <c r="D48" s="44">
        <v>488</v>
      </c>
      <c r="E48" s="44">
        <v>2442.3000000000002</v>
      </c>
      <c r="F48" s="44">
        <v>270</v>
      </c>
      <c r="G48" s="44">
        <f t="shared" si="3"/>
        <v>3271.6</v>
      </c>
      <c r="H48" s="45">
        <v>488</v>
      </c>
      <c r="I48" s="45">
        <v>2513.6</v>
      </c>
      <c r="J48" s="45">
        <v>270</v>
      </c>
      <c r="K48" s="44">
        <f t="shared" si="16"/>
        <v>3252.4931000000001</v>
      </c>
      <c r="L48" s="45">
        <v>488</v>
      </c>
      <c r="M48" s="45">
        <v>2494.4931000000001</v>
      </c>
      <c r="N48" s="46">
        <v>270</v>
      </c>
      <c r="O48" s="46">
        <f t="shared" si="17"/>
        <v>-19.106899999999769</v>
      </c>
      <c r="P48" s="46">
        <f t="shared" si="18"/>
        <v>0</v>
      </c>
      <c r="Q48" s="46">
        <f t="shared" si="19"/>
        <v>-19.106899999999769</v>
      </c>
      <c r="R48" s="46">
        <f t="shared" si="20"/>
        <v>0</v>
      </c>
      <c r="S48" s="46">
        <f t="shared" si="21"/>
        <v>99.415976892040604</v>
      </c>
      <c r="T48" s="46">
        <f t="shared" si="22"/>
        <v>100</v>
      </c>
      <c r="U48" s="46">
        <f t="shared" si="23"/>
        <v>99.239859166136227</v>
      </c>
      <c r="V48" s="46">
        <f t="shared" si="24"/>
        <v>100</v>
      </c>
    </row>
    <row r="49" spans="1:22" ht="12.95" customHeight="1" x14ac:dyDescent="0.25">
      <c r="A49" s="38">
        <v>41</v>
      </c>
      <c r="B49" s="43" t="s">
        <v>43</v>
      </c>
      <c r="C49" s="44">
        <f t="shared" si="2"/>
        <v>9661.7999999999993</v>
      </c>
      <c r="D49" s="44">
        <v>1089.3</v>
      </c>
      <c r="E49" s="44">
        <v>7178.4</v>
      </c>
      <c r="F49" s="44">
        <v>1394.1</v>
      </c>
      <c r="G49" s="44">
        <f t="shared" si="3"/>
        <v>9848.7999999999993</v>
      </c>
      <c r="H49" s="45">
        <v>1089.3</v>
      </c>
      <c r="I49" s="45">
        <v>7365.4</v>
      </c>
      <c r="J49" s="45">
        <v>1394.1</v>
      </c>
      <c r="K49" s="44">
        <f t="shared" si="16"/>
        <v>9848.7999999999993</v>
      </c>
      <c r="L49" s="45">
        <v>1089.3</v>
      </c>
      <c r="M49" s="45">
        <v>7365.4</v>
      </c>
      <c r="N49" s="46">
        <v>1394.1</v>
      </c>
      <c r="O49" s="46">
        <f t="shared" si="17"/>
        <v>0</v>
      </c>
      <c r="P49" s="46">
        <f t="shared" si="18"/>
        <v>0</v>
      </c>
      <c r="Q49" s="46">
        <f t="shared" si="19"/>
        <v>0</v>
      </c>
      <c r="R49" s="46">
        <f t="shared" si="20"/>
        <v>0</v>
      </c>
      <c r="S49" s="46">
        <f t="shared" si="21"/>
        <v>100</v>
      </c>
      <c r="T49" s="46">
        <f t="shared" si="22"/>
        <v>100</v>
      </c>
      <c r="U49" s="46">
        <f t="shared" si="23"/>
        <v>100</v>
      </c>
      <c r="V49" s="46">
        <f t="shared" si="24"/>
        <v>100</v>
      </c>
    </row>
    <row r="50" spans="1:22" ht="12.95" customHeight="1" x14ac:dyDescent="0.25">
      <c r="A50" s="38">
        <v>42</v>
      </c>
      <c r="B50" s="43" t="s">
        <v>44</v>
      </c>
      <c r="C50" s="44">
        <f t="shared" si="2"/>
        <v>3823.8</v>
      </c>
      <c r="D50" s="44">
        <v>1107.9000000000001</v>
      </c>
      <c r="E50" s="44">
        <v>2289.3000000000002</v>
      </c>
      <c r="F50" s="44">
        <v>426.6</v>
      </c>
      <c r="G50" s="44">
        <f t="shared" si="3"/>
        <v>4402.5</v>
      </c>
      <c r="H50" s="45">
        <v>1107.9000000000001</v>
      </c>
      <c r="I50" s="45">
        <v>2576.8000000000002</v>
      </c>
      <c r="J50" s="45">
        <v>717.8</v>
      </c>
      <c r="K50" s="44">
        <f t="shared" si="16"/>
        <v>4352.0285999999996</v>
      </c>
      <c r="L50" s="45">
        <v>1107.9000000000001</v>
      </c>
      <c r="M50" s="45">
        <v>2526.3285999999998</v>
      </c>
      <c r="N50" s="46">
        <v>717.8</v>
      </c>
      <c r="O50" s="46">
        <f t="shared" si="17"/>
        <v>-50.471400000000358</v>
      </c>
      <c r="P50" s="46">
        <f t="shared" si="18"/>
        <v>0</v>
      </c>
      <c r="Q50" s="46">
        <f t="shared" si="19"/>
        <v>-50.471400000000358</v>
      </c>
      <c r="R50" s="46">
        <f t="shared" si="20"/>
        <v>0</v>
      </c>
      <c r="S50" s="46">
        <f t="shared" si="21"/>
        <v>98.853574105621803</v>
      </c>
      <c r="T50" s="46">
        <f t="shared" si="22"/>
        <v>100</v>
      </c>
      <c r="U50" s="46">
        <f t="shared" si="23"/>
        <v>98.041314809065497</v>
      </c>
      <c r="V50" s="46">
        <f t="shared" si="24"/>
        <v>100</v>
      </c>
    </row>
    <row r="51" spans="1:22" ht="12.95" customHeight="1" x14ac:dyDescent="0.25">
      <c r="A51" s="38">
        <v>43</v>
      </c>
      <c r="B51" s="43" t="s">
        <v>45</v>
      </c>
      <c r="C51" s="44">
        <f t="shared" si="2"/>
        <v>8313.6999999999989</v>
      </c>
      <c r="D51" s="44">
        <v>1054.4000000000001</v>
      </c>
      <c r="E51" s="44">
        <v>6228</v>
      </c>
      <c r="F51" s="44">
        <v>1031.3</v>
      </c>
      <c r="G51" s="44">
        <f t="shared" si="3"/>
        <v>8577.2999999999993</v>
      </c>
      <c r="H51" s="45">
        <v>1054.4000000000001</v>
      </c>
      <c r="I51" s="45">
        <v>6385</v>
      </c>
      <c r="J51" s="45">
        <v>1137.9000000000001</v>
      </c>
      <c r="K51" s="44">
        <f t="shared" si="16"/>
        <v>8577.2999999999993</v>
      </c>
      <c r="L51" s="45">
        <v>1054.4000000000001</v>
      </c>
      <c r="M51" s="45">
        <v>6385</v>
      </c>
      <c r="N51" s="46">
        <v>1137.9000000000001</v>
      </c>
      <c r="O51" s="46">
        <f t="shared" si="17"/>
        <v>0</v>
      </c>
      <c r="P51" s="46">
        <f t="shared" si="18"/>
        <v>0</v>
      </c>
      <c r="Q51" s="46">
        <f t="shared" si="19"/>
        <v>0</v>
      </c>
      <c r="R51" s="46">
        <f t="shared" si="20"/>
        <v>0</v>
      </c>
      <c r="S51" s="46">
        <f t="shared" si="21"/>
        <v>100</v>
      </c>
      <c r="T51" s="46">
        <f t="shared" si="22"/>
        <v>100</v>
      </c>
      <c r="U51" s="46">
        <f t="shared" si="23"/>
        <v>100</v>
      </c>
      <c r="V51" s="46">
        <f t="shared" si="24"/>
        <v>100</v>
      </c>
    </row>
    <row r="52" spans="1:22" ht="12.95" customHeight="1" x14ac:dyDescent="0.25">
      <c r="A52" s="38">
        <v>44</v>
      </c>
      <c r="B52" s="43" t="s">
        <v>46</v>
      </c>
      <c r="C52" s="44">
        <f t="shared" si="2"/>
        <v>3233.7000000000003</v>
      </c>
      <c r="D52" s="44">
        <v>529.9</v>
      </c>
      <c r="E52" s="44">
        <v>2222.8000000000002</v>
      </c>
      <c r="F52" s="44">
        <v>481</v>
      </c>
      <c r="G52" s="44">
        <f t="shared" si="3"/>
        <v>3646.9</v>
      </c>
      <c r="H52" s="45">
        <v>529.9</v>
      </c>
      <c r="I52" s="45">
        <v>2345.4</v>
      </c>
      <c r="J52" s="45">
        <v>771.6</v>
      </c>
      <c r="K52" s="44">
        <f t="shared" si="16"/>
        <v>3561.6754000000001</v>
      </c>
      <c r="L52" s="45">
        <v>529.9</v>
      </c>
      <c r="M52" s="45">
        <v>2260.1754000000001</v>
      </c>
      <c r="N52" s="46">
        <v>771.6</v>
      </c>
      <c r="O52" s="46">
        <f t="shared" si="17"/>
        <v>-85.224600000000009</v>
      </c>
      <c r="P52" s="46">
        <f t="shared" si="18"/>
        <v>0</v>
      </c>
      <c r="Q52" s="46">
        <f t="shared" si="19"/>
        <v>-85.224600000000009</v>
      </c>
      <c r="R52" s="46">
        <f t="shared" si="20"/>
        <v>0</v>
      </c>
      <c r="S52" s="46">
        <f t="shared" si="21"/>
        <v>97.663094683155563</v>
      </c>
      <c r="T52" s="46">
        <f t="shared" si="22"/>
        <v>100</v>
      </c>
      <c r="U52" s="46">
        <f t="shared" si="23"/>
        <v>96.366308518802768</v>
      </c>
      <c r="V52" s="46">
        <f t="shared" si="24"/>
        <v>100</v>
      </c>
    </row>
    <row r="53" spans="1:22" ht="12.95" customHeight="1" x14ac:dyDescent="0.25">
      <c r="A53" s="38">
        <v>45</v>
      </c>
      <c r="B53" s="43" t="s">
        <v>47</v>
      </c>
      <c r="C53" s="44">
        <f t="shared" si="2"/>
        <v>4289</v>
      </c>
      <c r="D53" s="44">
        <v>1113.0999999999999</v>
      </c>
      <c r="E53" s="44">
        <v>2726.4</v>
      </c>
      <c r="F53" s="44">
        <v>449.5</v>
      </c>
      <c r="G53" s="44">
        <f t="shared" si="3"/>
        <v>4400.2</v>
      </c>
      <c r="H53" s="45">
        <v>1113.0999999999999</v>
      </c>
      <c r="I53" s="45">
        <v>2837.6</v>
      </c>
      <c r="J53" s="45">
        <v>449.5</v>
      </c>
      <c r="K53" s="44">
        <f t="shared" si="16"/>
        <v>4348.2545</v>
      </c>
      <c r="L53" s="45">
        <v>1113.0999999999999</v>
      </c>
      <c r="M53" s="45">
        <v>2785.6545000000001</v>
      </c>
      <c r="N53" s="46">
        <v>449.5</v>
      </c>
      <c r="O53" s="46">
        <f t="shared" si="17"/>
        <v>-51.945499999999811</v>
      </c>
      <c r="P53" s="46">
        <f t="shared" si="18"/>
        <v>0</v>
      </c>
      <c r="Q53" s="46">
        <f t="shared" si="19"/>
        <v>-51.945499999999811</v>
      </c>
      <c r="R53" s="46">
        <f t="shared" si="20"/>
        <v>0</v>
      </c>
      <c r="S53" s="46">
        <f t="shared" si="21"/>
        <v>98.819474114812962</v>
      </c>
      <c r="T53" s="46">
        <f t="shared" si="22"/>
        <v>100</v>
      </c>
      <c r="U53" s="46">
        <f t="shared" si="23"/>
        <v>98.169386100930367</v>
      </c>
      <c r="V53" s="46">
        <f t="shared" si="24"/>
        <v>100</v>
      </c>
    </row>
    <row r="54" spans="1:22" ht="12.95" customHeight="1" x14ac:dyDescent="0.25">
      <c r="A54" s="38">
        <v>46</v>
      </c>
      <c r="B54" s="43" t="s">
        <v>48</v>
      </c>
      <c r="C54" s="44">
        <f t="shared" si="2"/>
        <v>4834.5999999999995</v>
      </c>
      <c r="D54" s="44">
        <v>1010.3</v>
      </c>
      <c r="E54" s="44">
        <v>3420.6</v>
      </c>
      <c r="F54" s="44">
        <v>403.7</v>
      </c>
      <c r="G54" s="44">
        <f t="shared" si="3"/>
        <v>4923.7</v>
      </c>
      <c r="H54" s="45">
        <v>1010.3</v>
      </c>
      <c r="I54" s="45">
        <v>3509.7</v>
      </c>
      <c r="J54" s="45">
        <v>403.7</v>
      </c>
      <c r="K54" s="44">
        <f t="shared" si="16"/>
        <v>4923.7</v>
      </c>
      <c r="L54" s="45">
        <v>1010.3</v>
      </c>
      <c r="M54" s="45">
        <v>3509.7</v>
      </c>
      <c r="N54" s="46">
        <v>403.7</v>
      </c>
      <c r="O54" s="46">
        <f t="shared" si="17"/>
        <v>0</v>
      </c>
      <c r="P54" s="46">
        <f t="shared" si="18"/>
        <v>0</v>
      </c>
      <c r="Q54" s="46">
        <f t="shared" si="19"/>
        <v>0</v>
      </c>
      <c r="R54" s="46">
        <f t="shared" si="20"/>
        <v>0</v>
      </c>
      <c r="S54" s="46">
        <f t="shared" si="21"/>
        <v>100</v>
      </c>
      <c r="T54" s="46">
        <f t="shared" si="22"/>
        <v>100</v>
      </c>
      <c r="U54" s="46">
        <f t="shared" si="23"/>
        <v>100</v>
      </c>
      <c r="V54" s="46">
        <f t="shared" si="24"/>
        <v>100</v>
      </c>
    </row>
    <row r="55" spans="1:22" ht="12.95" customHeight="1" x14ac:dyDescent="0.25">
      <c r="A55" s="38">
        <v>47</v>
      </c>
      <c r="B55" s="43" t="s">
        <v>49</v>
      </c>
      <c r="C55" s="44">
        <f t="shared" si="2"/>
        <v>5695</v>
      </c>
      <c r="D55" s="44">
        <v>1275.9000000000001</v>
      </c>
      <c r="E55" s="44">
        <v>3814.9</v>
      </c>
      <c r="F55" s="44">
        <v>604.20000000000005</v>
      </c>
      <c r="G55" s="44">
        <f t="shared" si="3"/>
        <v>5787</v>
      </c>
      <c r="H55" s="45">
        <v>1275.9000000000001</v>
      </c>
      <c r="I55" s="45">
        <v>3906.9</v>
      </c>
      <c r="J55" s="45">
        <v>604.20000000000005</v>
      </c>
      <c r="K55" s="44">
        <f t="shared" si="16"/>
        <v>5787</v>
      </c>
      <c r="L55" s="45">
        <v>1275.9000000000001</v>
      </c>
      <c r="M55" s="45">
        <v>3906.9</v>
      </c>
      <c r="N55" s="46">
        <v>604.20000000000005</v>
      </c>
      <c r="O55" s="46">
        <f t="shared" si="17"/>
        <v>0</v>
      </c>
      <c r="P55" s="46">
        <f t="shared" si="18"/>
        <v>0</v>
      </c>
      <c r="Q55" s="46">
        <f t="shared" si="19"/>
        <v>0</v>
      </c>
      <c r="R55" s="46">
        <f t="shared" si="20"/>
        <v>0</v>
      </c>
      <c r="S55" s="46">
        <f t="shared" si="21"/>
        <v>100</v>
      </c>
      <c r="T55" s="46">
        <f t="shared" si="22"/>
        <v>100</v>
      </c>
      <c r="U55" s="46">
        <f t="shared" si="23"/>
        <v>100</v>
      </c>
      <c r="V55" s="46">
        <f t="shared" si="24"/>
        <v>100</v>
      </c>
    </row>
    <row r="56" spans="1:22" ht="12.95" customHeight="1" x14ac:dyDescent="0.25">
      <c r="A56" s="38">
        <v>48</v>
      </c>
      <c r="B56" s="43" t="s">
        <v>50</v>
      </c>
      <c r="C56" s="44">
        <f t="shared" si="2"/>
        <v>1802.5</v>
      </c>
      <c r="D56" s="44">
        <v>1255.0999999999999</v>
      </c>
      <c r="E56" s="44">
        <v>0</v>
      </c>
      <c r="F56" s="44">
        <v>547.4</v>
      </c>
      <c r="G56" s="44">
        <f t="shared" si="3"/>
        <v>1802.5</v>
      </c>
      <c r="H56" s="45">
        <v>1255.0999999999999</v>
      </c>
      <c r="I56" s="45">
        <v>0</v>
      </c>
      <c r="J56" s="45">
        <v>547.4</v>
      </c>
      <c r="K56" s="44">
        <f t="shared" si="16"/>
        <v>1802.5</v>
      </c>
      <c r="L56" s="45">
        <v>1255.0999999999999</v>
      </c>
      <c r="M56" s="45">
        <v>0</v>
      </c>
      <c r="N56" s="46">
        <v>547.4</v>
      </c>
      <c r="O56" s="46">
        <f t="shared" si="17"/>
        <v>0</v>
      </c>
      <c r="P56" s="46">
        <f t="shared" si="18"/>
        <v>0</v>
      </c>
      <c r="Q56" s="46">
        <f t="shared" si="19"/>
        <v>0</v>
      </c>
      <c r="R56" s="46">
        <f t="shared" si="20"/>
        <v>0</v>
      </c>
      <c r="S56" s="46">
        <f t="shared" si="21"/>
        <v>100</v>
      </c>
      <c r="T56" s="46">
        <f t="shared" si="22"/>
        <v>100</v>
      </c>
      <c r="U56" s="46">
        <f t="shared" si="23"/>
        <v>0</v>
      </c>
      <c r="V56" s="46">
        <f t="shared" si="24"/>
        <v>100</v>
      </c>
    </row>
    <row r="57" spans="1:22" ht="12.95" customHeight="1" x14ac:dyDescent="0.25">
      <c r="A57" s="38">
        <v>49</v>
      </c>
      <c r="B57" s="43" t="s">
        <v>51</v>
      </c>
      <c r="C57" s="44">
        <f t="shared" si="2"/>
        <v>8918.1</v>
      </c>
      <c r="D57" s="44">
        <v>995.6</v>
      </c>
      <c r="E57" s="44">
        <v>6856.7</v>
      </c>
      <c r="F57" s="44">
        <v>1065.8</v>
      </c>
      <c r="G57" s="44">
        <f t="shared" si="3"/>
        <v>9249.7999999999993</v>
      </c>
      <c r="H57" s="45">
        <v>995.6</v>
      </c>
      <c r="I57" s="45">
        <v>7188.4</v>
      </c>
      <c r="J57" s="45">
        <v>1065.8</v>
      </c>
      <c r="K57" s="44">
        <f t="shared" si="16"/>
        <v>9249.1041999999998</v>
      </c>
      <c r="L57" s="45">
        <v>995.6</v>
      </c>
      <c r="M57" s="45">
        <v>7187.7042000000001</v>
      </c>
      <c r="N57" s="46">
        <v>1065.8</v>
      </c>
      <c r="O57" s="46">
        <f t="shared" si="17"/>
        <v>-0.69579999999950815</v>
      </c>
      <c r="P57" s="46">
        <f t="shared" si="18"/>
        <v>0</v>
      </c>
      <c r="Q57" s="46">
        <f t="shared" si="19"/>
        <v>-0.69579999999950815</v>
      </c>
      <c r="R57" s="46">
        <f t="shared" si="20"/>
        <v>0</v>
      </c>
      <c r="S57" s="46">
        <f t="shared" si="21"/>
        <v>99.992477675192987</v>
      </c>
      <c r="T57" s="46">
        <f t="shared" si="22"/>
        <v>100</v>
      </c>
      <c r="U57" s="46">
        <f t="shared" si="23"/>
        <v>99.990320516387527</v>
      </c>
      <c r="V57" s="46">
        <f t="shared" si="24"/>
        <v>100</v>
      </c>
    </row>
    <row r="58" spans="1:22" ht="12.95" customHeight="1" x14ac:dyDescent="0.25">
      <c r="A58" s="38">
        <v>50</v>
      </c>
      <c r="B58" s="43" t="s">
        <v>52</v>
      </c>
      <c r="C58" s="44">
        <f t="shared" si="2"/>
        <v>13143.2</v>
      </c>
      <c r="D58" s="44">
        <v>1377.5</v>
      </c>
      <c r="E58" s="44">
        <v>10922</v>
      </c>
      <c r="F58" s="44">
        <v>843.7</v>
      </c>
      <c r="G58" s="44">
        <f t="shared" si="3"/>
        <v>13554.6</v>
      </c>
      <c r="H58" s="45">
        <v>1377.5</v>
      </c>
      <c r="I58" s="45">
        <v>11333.4</v>
      </c>
      <c r="J58" s="45">
        <v>843.7</v>
      </c>
      <c r="K58" s="44">
        <f t="shared" si="16"/>
        <v>11531.550000000001</v>
      </c>
      <c r="L58" s="45">
        <v>1377.5</v>
      </c>
      <c r="M58" s="45">
        <v>9310.35</v>
      </c>
      <c r="N58" s="46">
        <v>843.7</v>
      </c>
      <c r="O58" s="46">
        <f t="shared" si="17"/>
        <v>-2023.0499999999993</v>
      </c>
      <c r="P58" s="46">
        <f t="shared" si="18"/>
        <v>0</v>
      </c>
      <c r="Q58" s="46">
        <f t="shared" si="19"/>
        <v>-2023.0499999999993</v>
      </c>
      <c r="R58" s="46">
        <f t="shared" si="20"/>
        <v>0</v>
      </c>
      <c r="S58" s="46">
        <f t="shared" si="21"/>
        <v>85.074808552078267</v>
      </c>
      <c r="T58" s="46">
        <f t="shared" si="22"/>
        <v>100</v>
      </c>
      <c r="U58" s="46">
        <f t="shared" si="23"/>
        <v>82.14966382550692</v>
      </c>
      <c r="V58" s="46">
        <f t="shared" si="24"/>
        <v>100</v>
      </c>
    </row>
    <row r="59" spans="1:22" ht="12.95" customHeight="1" x14ac:dyDescent="0.25">
      <c r="A59" s="38">
        <v>51</v>
      </c>
      <c r="B59" s="43" t="s">
        <v>53</v>
      </c>
      <c r="C59" s="44">
        <f t="shared" si="2"/>
        <v>6296.9000000000005</v>
      </c>
      <c r="D59" s="44">
        <v>1281.2</v>
      </c>
      <c r="E59" s="44">
        <v>4103.6000000000004</v>
      </c>
      <c r="F59" s="44">
        <v>912.1</v>
      </c>
      <c r="G59" s="44">
        <f t="shared" si="3"/>
        <v>6399.9000000000005</v>
      </c>
      <c r="H59" s="45">
        <v>1281.2</v>
      </c>
      <c r="I59" s="45">
        <v>4206.6000000000004</v>
      </c>
      <c r="J59" s="45">
        <v>912.1</v>
      </c>
      <c r="K59" s="44">
        <f t="shared" si="16"/>
        <v>6307.4256999999998</v>
      </c>
      <c r="L59" s="45">
        <v>1281.2</v>
      </c>
      <c r="M59" s="45">
        <v>4114.1256999999996</v>
      </c>
      <c r="N59" s="46">
        <v>912.1</v>
      </c>
      <c r="O59" s="46">
        <f t="shared" si="17"/>
        <v>-92.474300000000767</v>
      </c>
      <c r="P59" s="46">
        <f t="shared" si="18"/>
        <v>0</v>
      </c>
      <c r="Q59" s="46">
        <f t="shared" si="19"/>
        <v>-92.474300000000767</v>
      </c>
      <c r="R59" s="46">
        <f t="shared" si="20"/>
        <v>0</v>
      </c>
      <c r="S59" s="46">
        <f t="shared" si="21"/>
        <v>98.555066485413818</v>
      </c>
      <c r="T59" s="46">
        <f t="shared" si="22"/>
        <v>100</v>
      </c>
      <c r="U59" s="46">
        <f t="shared" si="23"/>
        <v>97.801685446679016</v>
      </c>
      <c r="V59" s="46">
        <f t="shared" si="24"/>
        <v>100</v>
      </c>
    </row>
    <row r="60" spans="1:22" ht="12.95" customHeight="1" x14ac:dyDescent="0.25">
      <c r="A60" s="38">
        <v>52</v>
      </c>
      <c r="B60" s="43" t="s">
        <v>54</v>
      </c>
      <c r="C60" s="44">
        <f t="shared" si="2"/>
        <v>10214</v>
      </c>
      <c r="D60" s="44">
        <v>1423.5</v>
      </c>
      <c r="E60" s="44">
        <v>7390.4</v>
      </c>
      <c r="F60" s="44">
        <v>1400.1</v>
      </c>
      <c r="G60" s="44">
        <f t="shared" si="3"/>
        <v>10388.1</v>
      </c>
      <c r="H60" s="45">
        <v>1423.5</v>
      </c>
      <c r="I60" s="45">
        <v>7564.5</v>
      </c>
      <c r="J60" s="45">
        <v>1400.1</v>
      </c>
      <c r="K60" s="44">
        <f t="shared" si="16"/>
        <v>10387.8822</v>
      </c>
      <c r="L60" s="45">
        <v>1423.5</v>
      </c>
      <c r="M60" s="45">
        <v>7564.2821999999996</v>
      </c>
      <c r="N60" s="46">
        <v>1400.1</v>
      </c>
      <c r="O60" s="46">
        <f t="shared" si="17"/>
        <v>-0.21780000000035216</v>
      </c>
      <c r="P60" s="46">
        <f t="shared" si="18"/>
        <v>0</v>
      </c>
      <c r="Q60" s="46">
        <f t="shared" si="19"/>
        <v>-0.21780000000035216</v>
      </c>
      <c r="R60" s="46">
        <f t="shared" si="20"/>
        <v>0</v>
      </c>
      <c r="S60" s="46">
        <f t="shared" si="21"/>
        <v>99.997903370202437</v>
      </c>
      <c r="T60" s="46">
        <f t="shared" si="22"/>
        <v>100</v>
      </c>
      <c r="U60" s="46">
        <f t="shared" si="23"/>
        <v>99.997120761451512</v>
      </c>
      <c r="V60" s="46">
        <f t="shared" si="24"/>
        <v>100</v>
      </c>
    </row>
    <row r="61" spans="1:22" ht="12.95" customHeight="1" x14ac:dyDescent="0.25">
      <c r="A61" s="38">
        <v>53</v>
      </c>
      <c r="B61" s="43" t="s">
        <v>55</v>
      </c>
      <c r="C61" s="44">
        <f t="shared" si="2"/>
        <v>4110.7</v>
      </c>
      <c r="D61" s="44">
        <v>284.2</v>
      </c>
      <c r="E61" s="44">
        <v>3333.7</v>
      </c>
      <c r="F61" s="44">
        <v>492.8</v>
      </c>
      <c r="G61" s="44">
        <f t="shared" si="3"/>
        <v>4336</v>
      </c>
      <c r="H61" s="45">
        <v>284.2</v>
      </c>
      <c r="I61" s="45">
        <v>3559</v>
      </c>
      <c r="J61" s="45">
        <v>492.8</v>
      </c>
      <c r="K61" s="44">
        <f t="shared" si="16"/>
        <v>4336</v>
      </c>
      <c r="L61" s="45">
        <v>284.2</v>
      </c>
      <c r="M61" s="45">
        <v>3559</v>
      </c>
      <c r="N61" s="46">
        <v>492.8</v>
      </c>
      <c r="O61" s="46">
        <f t="shared" si="17"/>
        <v>0</v>
      </c>
      <c r="P61" s="46">
        <f t="shared" si="18"/>
        <v>0</v>
      </c>
      <c r="Q61" s="46">
        <f t="shared" si="19"/>
        <v>0</v>
      </c>
      <c r="R61" s="46">
        <f t="shared" si="20"/>
        <v>0</v>
      </c>
      <c r="S61" s="46">
        <f t="shared" si="21"/>
        <v>100</v>
      </c>
      <c r="T61" s="46">
        <f t="shared" si="22"/>
        <v>100</v>
      </c>
      <c r="U61" s="46">
        <f t="shared" si="23"/>
        <v>100</v>
      </c>
      <c r="V61" s="46">
        <f t="shared" si="24"/>
        <v>100</v>
      </c>
    </row>
    <row r="62" spans="1:22" ht="12.95" customHeight="1" x14ac:dyDescent="0.25">
      <c r="A62" s="38">
        <v>54</v>
      </c>
      <c r="B62" s="43" t="s">
        <v>56</v>
      </c>
      <c r="C62" s="44">
        <f t="shared" si="2"/>
        <v>11304.800000000001</v>
      </c>
      <c r="D62" s="44">
        <v>999</v>
      </c>
      <c r="E62" s="44">
        <v>8718.7000000000007</v>
      </c>
      <c r="F62" s="44">
        <v>1587.1</v>
      </c>
      <c r="G62" s="44">
        <f t="shared" si="3"/>
        <v>11586.300000000001</v>
      </c>
      <c r="H62" s="45">
        <v>999</v>
      </c>
      <c r="I62" s="45">
        <v>9000.2000000000007</v>
      </c>
      <c r="J62" s="45">
        <v>1587.1</v>
      </c>
      <c r="K62" s="44">
        <f t="shared" si="16"/>
        <v>11586.300000000001</v>
      </c>
      <c r="L62" s="45">
        <v>999</v>
      </c>
      <c r="M62" s="45">
        <v>9000.2000000000007</v>
      </c>
      <c r="N62" s="46">
        <v>1587.1</v>
      </c>
      <c r="O62" s="46">
        <f t="shared" si="17"/>
        <v>0</v>
      </c>
      <c r="P62" s="46">
        <f t="shared" si="18"/>
        <v>0</v>
      </c>
      <c r="Q62" s="46">
        <f t="shared" si="19"/>
        <v>0</v>
      </c>
      <c r="R62" s="46">
        <f t="shared" si="20"/>
        <v>0</v>
      </c>
      <c r="S62" s="46">
        <f t="shared" si="21"/>
        <v>100</v>
      </c>
      <c r="T62" s="46">
        <f t="shared" si="22"/>
        <v>100</v>
      </c>
      <c r="U62" s="46">
        <f t="shared" si="23"/>
        <v>100</v>
      </c>
      <c r="V62" s="46">
        <f t="shared" si="24"/>
        <v>100</v>
      </c>
    </row>
    <row r="63" spans="1:22" ht="12.95" customHeight="1" x14ac:dyDescent="0.25">
      <c r="A63" s="38">
        <v>55</v>
      </c>
      <c r="B63" s="43" t="s">
        <v>57</v>
      </c>
      <c r="C63" s="44">
        <f t="shared" si="2"/>
        <v>962.30000000000007</v>
      </c>
      <c r="D63" s="44">
        <v>564.20000000000005</v>
      </c>
      <c r="E63" s="44">
        <v>0</v>
      </c>
      <c r="F63" s="44">
        <v>398.1</v>
      </c>
      <c r="G63" s="44">
        <f t="shared" si="3"/>
        <v>962.30000000000007</v>
      </c>
      <c r="H63" s="45">
        <v>564.20000000000005</v>
      </c>
      <c r="I63" s="45">
        <v>0</v>
      </c>
      <c r="J63" s="45">
        <v>398.1</v>
      </c>
      <c r="K63" s="44">
        <f t="shared" si="16"/>
        <v>962.30000000000007</v>
      </c>
      <c r="L63" s="45">
        <v>564.20000000000005</v>
      </c>
      <c r="M63" s="45">
        <v>0</v>
      </c>
      <c r="N63" s="46">
        <v>398.1</v>
      </c>
      <c r="O63" s="46">
        <f t="shared" si="17"/>
        <v>0</v>
      </c>
      <c r="P63" s="46">
        <f t="shared" si="18"/>
        <v>0</v>
      </c>
      <c r="Q63" s="46">
        <f t="shared" si="19"/>
        <v>0</v>
      </c>
      <c r="R63" s="46">
        <f t="shared" si="20"/>
        <v>0</v>
      </c>
      <c r="S63" s="46">
        <f t="shared" si="21"/>
        <v>100</v>
      </c>
      <c r="T63" s="46">
        <f t="shared" si="22"/>
        <v>100</v>
      </c>
      <c r="U63" s="46">
        <f t="shared" si="23"/>
        <v>0</v>
      </c>
      <c r="V63" s="46">
        <f t="shared" si="24"/>
        <v>100</v>
      </c>
    </row>
    <row r="64" spans="1:22" ht="12.95" customHeight="1" x14ac:dyDescent="0.25">
      <c r="A64" s="38">
        <v>56</v>
      </c>
      <c r="B64" s="43" t="s">
        <v>58</v>
      </c>
      <c r="C64" s="44">
        <f t="shared" si="2"/>
        <v>1119.4000000000001</v>
      </c>
      <c r="D64" s="44">
        <v>1027.9000000000001</v>
      </c>
      <c r="E64" s="44">
        <v>0</v>
      </c>
      <c r="F64" s="44">
        <v>91.5</v>
      </c>
      <c r="G64" s="44">
        <f t="shared" si="3"/>
        <v>1119.4000000000001</v>
      </c>
      <c r="H64" s="45">
        <v>1027.9000000000001</v>
      </c>
      <c r="I64" s="45">
        <v>0</v>
      </c>
      <c r="J64" s="45">
        <v>91.5</v>
      </c>
      <c r="K64" s="44">
        <f t="shared" si="16"/>
        <v>1119.4000000000001</v>
      </c>
      <c r="L64" s="45">
        <v>1027.9000000000001</v>
      </c>
      <c r="M64" s="45">
        <v>0</v>
      </c>
      <c r="N64" s="46">
        <v>91.5</v>
      </c>
      <c r="O64" s="46">
        <f t="shared" si="17"/>
        <v>0</v>
      </c>
      <c r="P64" s="46">
        <f t="shared" si="18"/>
        <v>0</v>
      </c>
      <c r="Q64" s="46">
        <f t="shared" si="19"/>
        <v>0</v>
      </c>
      <c r="R64" s="46">
        <f t="shared" si="20"/>
        <v>0</v>
      </c>
      <c r="S64" s="46">
        <f t="shared" si="21"/>
        <v>100</v>
      </c>
      <c r="T64" s="46">
        <f t="shared" si="22"/>
        <v>100</v>
      </c>
      <c r="U64" s="46">
        <f t="shared" si="23"/>
        <v>0</v>
      </c>
      <c r="V64" s="46">
        <f t="shared" si="24"/>
        <v>100</v>
      </c>
    </row>
    <row r="65" spans="1:24" ht="12.95" customHeight="1" x14ac:dyDescent="0.25">
      <c r="A65" s="38">
        <v>57</v>
      </c>
      <c r="B65" s="43" t="s">
        <v>59</v>
      </c>
      <c r="C65" s="44">
        <f t="shared" si="2"/>
        <v>6989.2</v>
      </c>
      <c r="D65" s="44">
        <v>1294</v>
      </c>
      <c r="E65" s="44">
        <v>4770.7</v>
      </c>
      <c r="F65" s="44">
        <v>924.5</v>
      </c>
      <c r="G65" s="44">
        <f t="shared" si="3"/>
        <v>7108.2</v>
      </c>
      <c r="H65" s="45">
        <v>1294</v>
      </c>
      <c r="I65" s="45">
        <v>4889.7</v>
      </c>
      <c r="J65" s="45">
        <v>924.5</v>
      </c>
      <c r="K65" s="44">
        <f t="shared" si="16"/>
        <v>7108.2</v>
      </c>
      <c r="L65" s="45">
        <v>1294</v>
      </c>
      <c r="M65" s="45">
        <v>4889.7</v>
      </c>
      <c r="N65" s="46">
        <v>924.5</v>
      </c>
      <c r="O65" s="46">
        <f t="shared" si="17"/>
        <v>0</v>
      </c>
      <c r="P65" s="46">
        <f t="shared" si="18"/>
        <v>0</v>
      </c>
      <c r="Q65" s="46">
        <f t="shared" si="19"/>
        <v>0</v>
      </c>
      <c r="R65" s="46">
        <f t="shared" si="20"/>
        <v>0</v>
      </c>
      <c r="S65" s="46">
        <f t="shared" si="21"/>
        <v>100</v>
      </c>
      <c r="T65" s="46">
        <f t="shared" si="22"/>
        <v>100</v>
      </c>
      <c r="U65" s="46">
        <f t="shared" si="23"/>
        <v>100</v>
      </c>
      <c r="V65" s="46">
        <f t="shared" si="24"/>
        <v>100</v>
      </c>
    </row>
    <row r="66" spans="1:24" ht="12.95" customHeight="1" x14ac:dyDescent="0.25">
      <c r="A66" s="38">
        <v>58</v>
      </c>
      <c r="B66" s="43" t="s">
        <v>60</v>
      </c>
      <c r="C66" s="44">
        <f t="shared" si="2"/>
        <v>5050.1000000000004</v>
      </c>
      <c r="D66" s="44">
        <v>422.9</v>
      </c>
      <c r="E66" s="44">
        <v>3940.1</v>
      </c>
      <c r="F66" s="44">
        <v>687.1</v>
      </c>
      <c r="G66" s="44">
        <f t="shared" si="3"/>
        <v>5169.1000000000004</v>
      </c>
      <c r="H66" s="45">
        <v>422.9</v>
      </c>
      <c r="I66" s="45">
        <v>4059.1</v>
      </c>
      <c r="J66" s="45">
        <v>687.1</v>
      </c>
      <c r="K66" s="44">
        <f t="shared" si="16"/>
        <v>5158.0886</v>
      </c>
      <c r="L66" s="45">
        <v>422.9</v>
      </c>
      <c r="M66" s="45">
        <v>4048.0886</v>
      </c>
      <c r="N66" s="46">
        <v>687.1</v>
      </c>
      <c r="O66" s="46">
        <f t="shared" si="17"/>
        <v>-11.011400000000322</v>
      </c>
      <c r="P66" s="46">
        <f t="shared" si="18"/>
        <v>0</v>
      </c>
      <c r="Q66" s="46">
        <f t="shared" si="19"/>
        <v>-11.011399999999867</v>
      </c>
      <c r="R66" s="46">
        <f t="shared" si="20"/>
        <v>0</v>
      </c>
      <c r="S66" s="46">
        <f t="shared" si="21"/>
        <v>99.786976456249633</v>
      </c>
      <c r="T66" s="46">
        <f t="shared" si="22"/>
        <v>100</v>
      </c>
      <c r="U66" s="46">
        <f t="shared" si="23"/>
        <v>99.728723115961671</v>
      </c>
      <c r="V66" s="46">
        <f t="shared" si="24"/>
        <v>100</v>
      </c>
    </row>
    <row r="67" spans="1:24" ht="12.95" customHeight="1" x14ac:dyDescent="0.25">
      <c r="A67" s="38">
        <v>59</v>
      </c>
      <c r="B67" s="43" t="s">
        <v>61</v>
      </c>
      <c r="C67" s="44">
        <f t="shared" si="2"/>
        <v>5450</v>
      </c>
      <c r="D67" s="44">
        <v>1206.8</v>
      </c>
      <c r="E67" s="44">
        <v>3482.3</v>
      </c>
      <c r="F67" s="44">
        <v>760.9</v>
      </c>
      <c r="G67" s="44">
        <f t="shared" si="3"/>
        <v>6397.1</v>
      </c>
      <c r="H67" s="45">
        <v>1206.8</v>
      </c>
      <c r="I67" s="45">
        <v>3578.3</v>
      </c>
      <c r="J67" s="45">
        <v>1612</v>
      </c>
      <c r="K67" s="44">
        <f t="shared" si="16"/>
        <v>6397.1</v>
      </c>
      <c r="L67" s="45">
        <v>1206.8</v>
      </c>
      <c r="M67" s="45">
        <v>3578.3</v>
      </c>
      <c r="N67" s="46">
        <v>1612</v>
      </c>
      <c r="O67" s="46">
        <f t="shared" si="17"/>
        <v>0</v>
      </c>
      <c r="P67" s="46">
        <f t="shared" si="18"/>
        <v>0</v>
      </c>
      <c r="Q67" s="46">
        <f t="shared" si="19"/>
        <v>0</v>
      </c>
      <c r="R67" s="46">
        <f t="shared" si="20"/>
        <v>0</v>
      </c>
      <c r="S67" s="46">
        <f t="shared" si="21"/>
        <v>100</v>
      </c>
      <c r="T67" s="46">
        <f t="shared" si="22"/>
        <v>100</v>
      </c>
      <c r="U67" s="46">
        <f t="shared" si="23"/>
        <v>100</v>
      </c>
      <c r="V67" s="46">
        <f t="shared" si="24"/>
        <v>100</v>
      </c>
    </row>
    <row r="68" spans="1:24" ht="12.95" customHeight="1" x14ac:dyDescent="0.25">
      <c r="A68" s="38">
        <v>60</v>
      </c>
      <c r="B68" s="43" t="s">
        <v>62</v>
      </c>
      <c r="C68" s="44">
        <f t="shared" si="2"/>
        <v>5696.5</v>
      </c>
      <c r="D68" s="44">
        <v>1500.8</v>
      </c>
      <c r="E68" s="44">
        <v>3282.5</v>
      </c>
      <c r="F68" s="44">
        <v>913.2</v>
      </c>
      <c r="G68" s="44">
        <f t="shared" si="3"/>
        <v>5808.8</v>
      </c>
      <c r="H68" s="45">
        <v>1500.8</v>
      </c>
      <c r="I68" s="45">
        <v>3394.8</v>
      </c>
      <c r="J68" s="45">
        <v>913.2</v>
      </c>
      <c r="K68" s="44">
        <f t="shared" si="16"/>
        <v>5785.7221</v>
      </c>
      <c r="L68" s="45">
        <v>1500.8</v>
      </c>
      <c r="M68" s="45">
        <v>3371.7221</v>
      </c>
      <c r="N68" s="46">
        <v>913.2</v>
      </c>
      <c r="O68" s="46">
        <f t="shared" si="17"/>
        <v>-23.077900000000227</v>
      </c>
      <c r="P68" s="46">
        <f t="shared" si="18"/>
        <v>0</v>
      </c>
      <c r="Q68" s="46">
        <f t="shared" si="19"/>
        <v>-23.077900000000227</v>
      </c>
      <c r="R68" s="46">
        <f t="shared" si="20"/>
        <v>0</v>
      </c>
      <c r="S68" s="46">
        <f t="shared" si="21"/>
        <v>99.602707960336033</v>
      </c>
      <c r="T68" s="46">
        <f t="shared" si="22"/>
        <v>100</v>
      </c>
      <c r="U68" s="46">
        <f t="shared" si="23"/>
        <v>99.320198538941909</v>
      </c>
      <c r="V68" s="46">
        <f t="shared" si="24"/>
        <v>100</v>
      </c>
    </row>
    <row r="69" spans="1:24" ht="12.95" customHeight="1" x14ac:dyDescent="0.25">
      <c r="A69" s="38">
        <v>61</v>
      </c>
      <c r="B69" s="43" t="s">
        <v>63</v>
      </c>
      <c r="C69" s="44">
        <f t="shared" si="2"/>
        <v>1317.1</v>
      </c>
      <c r="D69" s="44">
        <v>1020.2</v>
      </c>
      <c r="E69" s="44">
        <v>0</v>
      </c>
      <c r="F69" s="44">
        <v>296.89999999999998</v>
      </c>
      <c r="G69" s="44">
        <f t="shared" si="3"/>
        <v>1317.1</v>
      </c>
      <c r="H69" s="45">
        <v>1020.2</v>
      </c>
      <c r="I69" s="45">
        <v>0</v>
      </c>
      <c r="J69" s="45">
        <v>296.89999999999998</v>
      </c>
      <c r="K69" s="44">
        <f t="shared" si="16"/>
        <v>1317.1</v>
      </c>
      <c r="L69" s="45">
        <v>1020.2</v>
      </c>
      <c r="M69" s="45">
        <v>0</v>
      </c>
      <c r="N69" s="46">
        <v>296.89999999999998</v>
      </c>
      <c r="O69" s="46">
        <f t="shared" si="17"/>
        <v>0</v>
      </c>
      <c r="P69" s="46">
        <f t="shared" si="18"/>
        <v>0</v>
      </c>
      <c r="Q69" s="46">
        <f t="shared" si="19"/>
        <v>0</v>
      </c>
      <c r="R69" s="46">
        <f t="shared" si="20"/>
        <v>0</v>
      </c>
      <c r="S69" s="46">
        <f t="shared" si="21"/>
        <v>100</v>
      </c>
      <c r="T69" s="46">
        <f t="shared" si="22"/>
        <v>100</v>
      </c>
      <c r="U69" s="46">
        <f t="shared" si="23"/>
        <v>0</v>
      </c>
      <c r="V69" s="46">
        <f t="shared" si="24"/>
        <v>100</v>
      </c>
    </row>
    <row r="70" spans="1:24" ht="12.95" customHeight="1" x14ac:dyDescent="0.25">
      <c r="A70" s="38">
        <v>62</v>
      </c>
      <c r="B70" s="43" t="s">
        <v>64</v>
      </c>
      <c r="C70" s="44">
        <f t="shared" si="2"/>
        <v>6538</v>
      </c>
      <c r="D70" s="44">
        <v>738.6</v>
      </c>
      <c r="E70" s="44">
        <v>4936</v>
      </c>
      <c r="F70" s="44">
        <v>863.4</v>
      </c>
      <c r="G70" s="44">
        <f t="shared" si="3"/>
        <v>6676</v>
      </c>
      <c r="H70" s="45">
        <v>738.6</v>
      </c>
      <c r="I70" s="45">
        <v>5074</v>
      </c>
      <c r="J70" s="45">
        <v>863.4</v>
      </c>
      <c r="K70" s="44">
        <f t="shared" si="16"/>
        <v>6304.5938999999998</v>
      </c>
      <c r="L70" s="45">
        <v>738.6</v>
      </c>
      <c r="M70" s="45">
        <v>4702.5938999999998</v>
      </c>
      <c r="N70" s="46">
        <v>863.4</v>
      </c>
      <c r="O70" s="46">
        <f t="shared" si="17"/>
        <v>-371.40610000000015</v>
      </c>
      <c r="P70" s="46">
        <f t="shared" si="18"/>
        <v>0</v>
      </c>
      <c r="Q70" s="46">
        <f t="shared" si="19"/>
        <v>-371.40610000000015</v>
      </c>
      <c r="R70" s="46">
        <f t="shared" si="20"/>
        <v>0</v>
      </c>
      <c r="S70" s="46">
        <f t="shared" si="21"/>
        <v>94.436697124026352</v>
      </c>
      <c r="T70" s="46">
        <f t="shared" si="22"/>
        <v>100</v>
      </c>
      <c r="U70" s="46">
        <f t="shared" si="23"/>
        <v>92.680210878990934</v>
      </c>
      <c r="V70" s="46">
        <f t="shared" si="24"/>
        <v>100</v>
      </c>
    </row>
    <row r="71" spans="1:24" ht="12.95" customHeight="1" x14ac:dyDescent="0.25">
      <c r="A71" s="38">
        <v>63</v>
      </c>
      <c r="B71" s="43" t="s">
        <v>65</v>
      </c>
      <c r="C71" s="44">
        <f t="shared" si="2"/>
        <v>1298.7</v>
      </c>
      <c r="D71" s="44">
        <v>262.89999999999998</v>
      </c>
      <c r="E71" s="44">
        <v>821.6</v>
      </c>
      <c r="F71" s="44">
        <v>214.2</v>
      </c>
      <c r="G71" s="44">
        <f t="shared" si="3"/>
        <v>1347.3</v>
      </c>
      <c r="H71" s="45">
        <v>262.89999999999998</v>
      </c>
      <c r="I71" s="45">
        <v>870.2</v>
      </c>
      <c r="J71" s="45">
        <v>214.2</v>
      </c>
      <c r="K71" s="44">
        <f t="shared" si="16"/>
        <v>1347.3</v>
      </c>
      <c r="L71" s="45">
        <v>262.89999999999998</v>
      </c>
      <c r="M71" s="45">
        <v>870.2</v>
      </c>
      <c r="N71" s="46">
        <v>214.2</v>
      </c>
      <c r="O71" s="46">
        <f t="shared" si="17"/>
        <v>0</v>
      </c>
      <c r="P71" s="46">
        <f t="shared" si="18"/>
        <v>0</v>
      </c>
      <c r="Q71" s="46">
        <f t="shared" si="19"/>
        <v>0</v>
      </c>
      <c r="R71" s="46">
        <f t="shared" si="20"/>
        <v>0</v>
      </c>
      <c r="S71" s="46">
        <f t="shared" si="21"/>
        <v>100</v>
      </c>
      <c r="T71" s="46">
        <f t="shared" si="22"/>
        <v>100</v>
      </c>
      <c r="U71" s="46">
        <f t="shared" si="23"/>
        <v>100</v>
      </c>
      <c r="V71" s="46">
        <f t="shared" si="24"/>
        <v>100</v>
      </c>
    </row>
    <row r="72" spans="1:24" ht="12.95" customHeight="1" x14ac:dyDescent="0.25">
      <c r="A72" s="38">
        <v>64</v>
      </c>
      <c r="B72" s="43" t="s">
        <v>66</v>
      </c>
      <c r="C72" s="44">
        <f t="shared" si="2"/>
        <v>10201</v>
      </c>
      <c r="D72" s="44">
        <v>1129.5999999999999</v>
      </c>
      <c r="E72" s="44">
        <v>7705.3</v>
      </c>
      <c r="F72" s="44">
        <v>1366.1</v>
      </c>
      <c r="G72" s="44">
        <f t="shared" si="3"/>
        <v>10996.800000000001</v>
      </c>
      <c r="H72" s="45">
        <v>1129.5999999999999</v>
      </c>
      <c r="I72" s="45">
        <v>8501.1</v>
      </c>
      <c r="J72" s="45">
        <v>1366.1</v>
      </c>
      <c r="K72" s="44">
        <f t="shared" si="16"/>
        <v>10697.721600000001</v>
      </c>
      <c r="L72" s="45">
        <v>1129.5999999999999</v>
      </c>
      <c r="M72" s="45">
        <v>8202.0216</v>
      </c>
      <c r="N72" s="46">
        <v>1366.1</v>
      </c>
      <c r="O72" s="46">
        <f t="shared" si="17"/>
        <v>-299.07840000000033</v>
      </c>
      <c r="P72" s="46">
        <f t="shared" si="18"/>
        <v>0</v>
      </c>
      <c r="Q72" s="46">
        <f t="shared" si="19"/>
        <v>-299.07840000000033</v>
      </c>
      <c r="R72" s="46">
        <f t="shared" si="20"/>
        <v>0</v>
      </c>
      <c r="S72" s="46">
        <f t="shared" si="21"/>
        <v>97.280314273243121</v>
      </c>
      <c r="T72" s="46">
        <f t="shared" si="22"/>
        <v>100</v>
      </c>
      <c r="U72" s="46">
        <f t="shared" si="23"/>
        <v>96.481885873592816</v>
      </c>
      <c r="V72" s="46">
        <f t="shared" si="24"/>
        <v>100</v>
      </c>
    </row>
    <row r="73" spans="1:24" ht="12.95" customHeight="1" x14ac:dyDescent="0.25">
      <c r="A73" s="38">
        <v>65</v>
      </c>
      <c r="B73" s="43"/>
      <c r="C73" s="44"/>
      <c r="D73" s="44"/>
      <c r="E73" s="44"/>
      <c r="F73" s="44"/>
      <c r="G73" s="44"/>
      <c r="H73" s="45"/>
      <c r="I73" s="45"/>
      <c r="J73" s="45"/>
      <c r="K73" s="45"/>
      <c r="L73" s="45"/>
      <c r="M73" s="45"/>
      <c r="N73" s="46"/>
      <c r="O73" s="46"/>
      <c r="P73" s="46"/>
      <c r="Q73" s="46"/>
      <c r="R73" s="46"/>
      <c r="S73" s="46"/>
      <c r="T73" s="46"/>
      <c r="U73" s="46"/>
      <c r="V73" s="46"/>
    </row>
    <row r="74" spans="1:24" ht="12.95" customHeight="1" x14ac:dyDescent="0.25">
      <c r="A74" s="38">
        <v>66</v>
      </c>
      <c r="B74" s="39" t="s">
        <v>67</v>
      </c>
      <c r="C74" s="40">
        <f t="shared" si="2"/>
        <v>134992.4</v>
      </c>
      <c r="D74" s="40">
        <f>D75+D76</f>
        <v>23881.3</v>
      </c>
      <c r="E74" s="40">
        <f>E75+E76</f>
        <v>104026</v>
      </c>
      <c r="F74" s="40">
        <f>F75+F76</f>
        <v>7085.0999999999995</v>
      </c>
      <c r="G74" s="40">
        <f t="shared" si="3"/>
        <v>142765.19999999998</v>
      </c>
      <c r="H74" s="40">
        <f>H75+H76</f>
        <v>23881.3</v>
      </c>
      <c r="I74" s="40">
        <f>I75+I76</f>
        <v>111251</v>
      </c>
      <c r="J74" s="40">
        <f>J75+J76</f>
        <v>7632.9</v>
      </c>
      <c r="K74" s="40">
        <f t="shared" ref="K74:K84" si="25">SUM(L74:N74)</f>
        <v>135230.46660000001</v>
      </c>
      <c r="L74" s="40">
        <f>L75+L76</f>
        <v>23881.3</v>
      </c>
      <c r="M74" s="40">
        <f>M75+M76</f>
        <v>103716.2666</v>
      </c>
      <c r="N74" s="40">
        <f>N75+N76</f>
        <v>7632.9</v>
      </c>
      <c r="O74" s="42">
        <f t="shared" ref="O74:O84" si="26">K74-G74</f>
        <v>-7534.7333999999682</v>
      </c>
      <c r="P74" s="42">
        <f t="shared" ref="P74:P84" si="27">L74-H74</f>
        <v>0</v>
      </c>
      <c r="Q74" s="42">
        <f t="shared" ref="Q74:Q84" si="28">M74-I74</f>
        <v>-7534.7333999999973</v>
      </c>
      <c r="R74" s="42">
        <f t="shared" ref="R74:R84" si="29">N74-J74</f>
        <v>0</v>
      </c>
      <c r="S74" s="42">
        <f t="shared" ref="S74:S84" si="30">IF(G74=0,0,K74/G74*100)</f>
        <v>94.722289885770508</v>
      </c>
      <c r="T74" s="42">
        <f t="shared" ref="T74:T84" si="31">IF(H74=0,0,L74/H74*100)</f>
        <v>100</v>
      </c>
      <c r="U74" s="42">
        <f t="shared" ref="U74:U84" si="32">IF(I74=0,0,M74/I74*100)</f>
        <v>93.227266811084846</v>
      </c>
      <c r="V74" s="42">
        <f t="shared" ref="V74:V84" si="33">IF(J74=0,0,N74/J74*100)</f>
        <v>100</v>
      </c>
    </row>
    <row r="75" spans="1:24" s="9" customFormat="1" ht="12.95" customHeight="1" x14ac:dyDescent="0.2">
      <c r="A75" s="38">
        <v>67</v>
      </c>
      <c r="B75" s="39" t="s">
        <v>15</v>
      </c>
      <c r="C75" s="40">
        <f t="shared" ref="C75:C84" si="34">SUM(D75:F75)</f>
        <v>78956.2</v>
      </c>
      <c r="D75" s="40">
        <f>D77</f>
        <v>14158.5</v>
      </c>
      <c r="E75" s="40">
        <f>E77</f>
        <v>64797.7</v>
      </c>
      <c r="F75" s="40">
        <f>F77</f>
        <v>0</v>
      </c>
      <c r="G75" s="40">
        <f t="shared" ref="G75:G84" si="35">SUM(H75:J75)</f>
        <v>84103.7</v>
      </c>
      <c r="H75" s="40">
        <f>H77</f>
        <v>14158.5</v>
      </c>
      <c r="I75" s="40">
        <f>I77</f>
        <v>69884.2</v>
      </c>
      <c r="J75" s="40">
        <f>J77</f>
        <v>61</v>
      </c>
      <c r="K75" s="40">
        <f t="shared" si="25"/>
        <v>78524.275999999998</v>
      </c>
      <c r="L75" s="40">
        <f>L77</f>
        <v>14158.5</v>
      </c>
      <c r="M75" s="40">
        <f>M77</f>
        <v>64304.775999999998</v>
      </c>
      <c r="N75" s="40">
        <f>N77</f>
        <v>61</v>
      </c>
      <c r="O75" s="42">
        <f t="shared" si="26"/>
        <v>-5579.4239999999991</v>
      </c>
      <c r="P75" s="42">
        <f t="shared" si="27"/>
        <v>0</v>
      </c>
      <c r="Q75" s="42">
        <f t="shared" si="28"/>
        <v>-5579.4239999999991</v>
      </c>
      <c r="R75" s="42">
        <f t="shared" si="29"/>
        <v>0</v>
      </c>
      <c r="S75" s="42">
        <f t="shared" si="30"/>
        <v>93.366018379690786</v>
      </c>
      <c r="T75" s="42">
        <f t="shared" si="31"/>
        <v>100</v>
      </c>
      <c r="U75" s="42">
        <f t="shared" si="32"/>
        <v>92.016186777554879</v>
      </c>
      <c r="V75" s="42">
        <f t="shared" si="33"/>
        <v>100</v>
      </c>
      <c r="W75" s="23"/>
      <c r="X75" s="23"/>
    </row>
    <row r="76" spans="1:24" s="9" customFormat="1" ht="12.95" customHeight="1" x14ac:dyDescent="0.2">
      <c r="A76" s="38">
        <v>68</v>
      </c>
      <c r="B76" s="39" t="s">
        <v>16</v>
      </c>
      <c r="C76" s="40">
        <f t="shared" si="34"/>
        <v>56036.19999999999</v>
      </c>
      <c r="D76" s="40">
        <f>SUBTOTAL(9,D78:D84)</f>
        <v>9722.7999999999993</v>
      </c>
      <c r="E76" s="40">
        <f>SUBTOTAL(9,E78:E84)</f>
        <v>39228.299999999996</v>
      </c>
      <c r="F76" s="40">
        <f>SUBTOTAL(9,F78:F84)</f>
        <v>7085.0999999999995</v>
      </c>
      <c r="G76" s="40">
        <f t="shared" si="35"/>
        <v>58661.500000000007</v>
      </c>
      <c r="H76" s="40">
        <f>SUBTOTAL(9,H78:H84)</f>
        <v>9722.7999999999993</v>
      </c>
      <c r="I76" s="40">
        <f>SUBTOTAL(9,I78:I84)</f>
        <v>41366.800000000003</v>
      </c>
      <c r="J76" s="40">
        <f>SUBTOTAL(9,J78:J84)</f>
        <v>7571.9</v>
      </c>
      <c r="K76" s="40">
        <f t="shared" si="25"/>
        <v>56706.190599999994</v>
      </c>
      <c r="L76" s="40">
        <f>SUBTOTAL(9,L78:L84)</f>
        <v>9722.7999999999993</v>
      </c>
      <c r="M76" s="40">
        <f>SUBTOTAL(9,M78:M84)</f>
        <v>39411.490599999997</v>
      </c>
      <c r="N76" s="40">
        <f>SUBTOTAL(9,N78:N84)</f>
        <v>7571.9</v>
      </c>
      <c r="O76" s="42">
        <f t="shared" si="26"/>
        <v>-1955.3094000000128</v>
      </c>
      <c r="P76" s="42">
        <f t="shared" si="27"/>
        <v>0</v>
      </c>
      <c r="Q76" s="42">
        <f t="shared" si="28"/>
        <v>-1955.3094000000056</v>
      </c>
      <c r="R76" s="42">
        <f t="shared" si="29"/>
        <v>0</v>
      </c>
      <c r="S76" s="42">
        <f t="shared" si="30"/>
        <v>96.666792700493488</v>
      </c>
      <c r="T76" s="42">
        <f t="shared" si="31"/>
        <v>100</v>
      </c>
      <c r="U76" s="42">
        <f t="shared" si="32"/>
        <v>95.273239892860929</v>
      </c>
      <c r="V76" s="42">
        <f t="shared" si="33"/>
        <v>100</v>
      </c>
      <c r="W76" s="23"/>
      <c r="X76" s="23"/>
    </row>
    <row r="77" spans="1:24" ht="12.95" customHeight="1" x14ac:dyDescent="0.25">
      <c r="A77" s="38">
        <v>69</v>
      </c>
      <c r="B77" s="43" t="s">
        <v>41</v>
      </c>
      <c r="C77" s="44">
        <f t="shared" si="34"/>
        <v>78956.2</v>
      </c>
      <c r="D77" s="44">
        <v>14158.5</v>
      </c>
      <c r="E77" s="44">
        <v>64797.7</v>
      </c>
      <c r="F77" s="44">
        <v>0</v>
      </c>
      <c r="G77" s="44">
        <f t="shared" si="35"/>
        <v>84103.7</v>
      </c>
      <c r="H77" s="45">
        <v>14158.5</v>
      </c>
      <c r="I77" s="45">
        <v>69884.2</v>
      </c>
      <c r="J77" s="45">
        <v>61</v>
      </c>
      <c r="K77" s="44">
        <f t="shared" si="25"/>
        <v>78524.275999999998</v>
      </c>
      <c r="L77" s="45">
        <v>14158.5</v>
      </c>
      <c r="M77" s="45">
        <v>64304.775999999998</v>
      </c>
      <c r="N77" s="46">
        <v>61</v>
      </c>
      <c r="O77" s="46">
        <f t="shared" si="26"/>
        <v>-5579.4239999999991</v>
      </c>
      <c r="P77" s="46">
        <f t="shared" si="27"/>
        <v>0</v>
      </c>
      <c r="Q77" s="46">
        <f t="shared" si="28"/>
        <v>-5579.4239999999991</v>
      </c>
      <c r="R77" s="46">
        <f t="shared" si="29"/>
        <v>0</v>
      </c>
      <c r="S77" s="46">
        <f t="shared" si="30"/>
        <v>93.366018379690786</v>
      </c>
      <c r="T77" s="46">
        <f t="shared" si="31"/>
        <v>100</v>
      </c>
      <c r="U77" s="46">
        <f t="shared" si="32"/>
        <v>92.016186777554879</v>
      </c>
      <c r="V77" s="46">
        <f t="shared" si="33"/>
        <v>100</v>
      </c>
    </row>
    <row r="78" spans="1:24" ht="12.95" customHeight="1" x14ac:dyDescent="0.25">
      <c r="A78" s="38">
        <v>70</v>
      </c>
      <c r="B78" s="43" t="s">
        <v>68</v>
      </c>
      <c r="C78" s="44">
        <f t="shared" si="34"/>
        <v>11737.1</v>
      </c>
      <c r="D78" s="44">
        <v>1816.2</v>
      </c>
      <c r="E78" s="44">
        <v>8576.7999999999993</v>
      </c>
      <c r="F78" s="44">
        <v>1344.1</v>
      </c>
      <c r="G78" s="44">
        <f t="shared" si="35"/>
        <v>12508.7</v>
      </c>
      <c r="H78" s="45">
        <v>1816.2</v>
      </c>
      <c r="I78" s="45">
        <v>9348.4</v>
      </c>
      <c r="J78" s="45">
        <v>1344.1</v>
      </c>
      <c r="K78" s="44">
        <f t="shared" si="25"/>
        <v>10938.6363</v>
      </c>
      <c r="L78" s="45">
        <v>1816.2</v>
      </c>
      <c r="M78" s="45">
        <v>7778.3362999999999</v>
      </c>
      <c r="N78" s="46">
        <v>1344.1</v>
      </c>
      <c r="O78" s="46">
        <f t="shared" si="26"/>
        <v>-1570.0637000000006</v>
      </c>
      <c r="P78" s="46">
        <f t="shared" si="27"/>
        <v>0</v>
      </c>
      <c r="Q78" s="46">
        <f t="shared" si="28"/>
        <v>-1570.0636999999997</v>
      </c>
      <c r="R78" s="46">
        <f t="shared" si="29"/>
        <v>0</v>
      </c>
      <c r="S78" s="46">
        <f t="shared" si="30"/>
        <v>87.448226434401661</v>
      </c>
      <c r="T78" s="46">
        <f t="shared" si="31"/>
        <v>100</v>
      </c>
      <c r="U78" s="46">
        <f t="shared" si="32"/>
        <v>83.205000855761412</v>
      </c>
      <c r="V78" s="46">
        <f t="shared" si="33"/>
        <v>100</v>
      </c>
    </row>
    <row r="79" spans="1:24" ht="12.95" customHeight="1" x14ac:dyDescent="0.25">
      <c r="A79" s="38">
        <v>71</v>
      </c>
      <c r="B79" s="43" t="s">
        <v>67</v>
      </c>
      <c r="C79" s="44">
        <f t="shared" si="34"/>
        <v>19861.5</v>
      </c>
      <c r="D79" s="44">
        <v>1693.4</v>
      </c>
      <c r="E79" s="44">
        <v>15341.9</v>
      </c>
      <c r="F79" s="44">
        <v>2826.2</v>
      </c>
      <c r="G79" s="44">
        <f t="shared" si="35"/>
        <v>20254.5</v>
      </c>
      <c r="H79" s="45">
        <v>1693.4</v>
      </c>
      <c r="I79" s="45">
        <v>15734.9</v>
      </c>
      <c r="J79" s="45">
        <v>2826.2</v>
      </c>
      <c r="K79" s="44">
        <f t="shared" si="25"/>
        <v>20252.351600000002</v>
      </c>
      <c r="L79" s="45">
        <v>1693.4</v>
      </c>
      <c r="M79" s="45">
        <v>15732.7516</v>
      </c>
      <c r="N79" s="46">
        <v>2826.2</v>
      </c>
      <c r="O79" s="46">
        <f t="shared" si="26"/>
        <v>-2.1483999999982188</v>
      </c>
      <c r="P79" s="46">
        <f t="shared" si="27"/>
        <v>0</v>
      </c>
      <c r="Q79" s="46">
        <f t="shared" si="28"/>
        <v>-2.1484000000000378</v>
      </c>
      <c r="R79" s="46">
        <f t="shared" si="29"/>
        <v>0</v>
      </c>
      <c r="S79" s="46">
        <f t="shared" si="30"/>
        <v>99.989392974400758</v>
      </c>
      <c r="T79" s="46">
        <f t="shared" si="31"/>
        <v>100</v>
      </c>
      <c r="U79" s="46">
        <f t="shared" si="32"/>
        <v>99.986346274841281</v>
      </c>
      <c r="V79" s="46">
        <f t="shared" si="33"/>
        <v>100</v>
      </c>
    </row>
    <row r="80" spans="1:24" ht="12.95" customHeight="1" x14ac:dyDescent="0.25">
      <c r="A80" s="38">
        <v>72</v>
      </c>
      <c r="B80" s="43" t="s">
        <v>69</v>
      </c>
      <c r="C80" s="44">
        <f t="shared" si="34"/>
        <v>5869.7</v>
      </c>
      <c r="D80" s="44">
        <v>1584.4</v>
      </c>
      <c r="E80" s="44">
        <v>3374</v>
      </c>
      <c r="F80" s="44">
        <v>911.3</v>
      </c>
      <c r="G80" s="44">
        <f t="shared" si="35"/>
        <v>6412.4</v>
      </c>
      <c r="H80" s="45">
        <v>1584.4</v>
      </c>
      <c r="I80" s="45">
        <v>3689.6</v>
      </c>
      <c r="J80" s="45">
        <v>1138.4000000000001</v>
      </c>
      <c r="K80" s="44">
        <f t="shared" si="25"/>
        <v>6412.4</v>
      </c>
      <c r="L80" s="45">
        <v>1584.4</v>
      </c>
      <c r="M80" s="45">
        <v>3689.6</v>
      </c>
      <c r="N80" s="46">
        <v>1138.4000000000001</v>
      </c>
      <c r="O80" s="46">
        <f t="shared" si="26"/>
        <v>0</v>
      </c>
      <c r="P80" s="46">
        <f t="shared" si="27"/>
        <v>0</v>
      </c>
      <c r="Q80" s="46">
        <f t="shared" si="28"/>
        <v>0</v>
      </c>
      <c r="R80" s="46">
        <f t="shared" si="29"/>
        <v>0</v>
      </c>
      <c r="S80" s="46">
        <f t="shared" si="30"/>
        <v>100</v>
      </c>
      <c r="T80" s="46">
        <f t="shared" si="31"/>
        <v>100</v>
      </c>
      <c r="U80" s="46">
        <f t="shared" si="32"/>
        <v>100</v>
      </c>
      <c r="V80" s="46">
        <f t="shared" si="33"/>
        <v>100</v>
      </c>
    </row>
    <row r="81" spans="1:24" ht="12.95" customHeight="1" x14ac:dyDescent="0.25">
      <c r="A81" s="38">
        <v>73</v>
      </c>
      <c r="B81" s="43" t="s">
        <v>70</v>
      </c>
      <c r="C81" s="44">
        <f t="shared" si="34"/>
        <v>3692.8999999999996</v>
      </c>
      <c r="D81" s="44">
        <v>1190.0999999999999</v>
      </c>
      <c r="E81" s="44">
        <v>2051.1999999999998</v>
      </c>
      <c r="F81" s="44">
        <v>451.6</v>
      </c>
      <c r="G81" s="44">
        <f t="shared" si="35"/>
        <v>3989.7</v>
      </c>
      <c r="H81" s="45">
        <v>1190.0999999999999</v>
      </c>
      <c r="I81" s="45">
        <v>2148</v>
      </c>
      <c r="J81" s="45">
        <v>651.6</v>
      </c>
      <c r="K81" s="44">
        <f t="shared" si="25"/>
        <v>3989.7</v>
      </c>
      <c r="L81" s="45">
        <v>1190.0999999999999</v>
      </c>
      <c r="M81" s="45">
        <v>2148</v>
      </c>
      <c r="N81" s="46">
        <v>651.6</v>
      </c>
      <c r="O81" s="46">
        <f t="shared" si="26"/>
        <v>0</v>
      </c>
      <c r="P81" s="46">
        <f t="shared" si="27"/>
        <v>0</v>
      </c>
      <c r="Q81" s="46">
        <f t="shared" si="28"/>
        <v>0</v>
      </c>
      <c r="R81" s="46">
        <f t="shared" si="29"/>
        <v>0</v>
      </c>
      <c r="S81" s="46">
        <f t="shared" si="30"/>
        <v>100</v>
      </c>
      <c r="T81" s="46">
        <f t="shared" si="31"/>
        <v>100</v>
      </c>
      <c r="U81" s="46">
        <f t="shared" si="32"/>
        <v>100</v>
      </c>
      <c r="V81" s="46">
        <f t="shared" si="33"/>
        <v>100</v>
      </c>
    </row>
    <row r="82" spans="1:24" ht="12.95" customHeight="1" x14ac:dyDescent="0.25">
      <c r="A82" s="38">
        <v>74</v>
      </c>
      <c r="B82" s="43" t="s">
        <v>71</v>
      </c>
      <c r="C82" s="44">
        <f t="shared" si="34"/>
        <v>2720.3</v>
      </c>
      <c r="D82" s="44">
        <v>969.7</v>
      </c>
      <c r="E82" s="44">
        <v>1534.7</v>
      </c>
      <c r="F82" s="44">
        <v>215.9</v>
      </c>
      <c r="G82" s="44">
        <f t="shared" si="35"/>
        <v>2876.7000000000003</v>
      </c>
      <c r="H82" s="45">
        <v>969.7</v>
      </c>
      <c r="I82" s="45">
        <v>1631.4</v>
      </c>
      <c r="J82" s="45">
        <v>275.60000000000002</v>
      </c>
      <c r="K82" s="44">
        <f t="shared" si="25"/>
        <v>2680.3838000000001</v>
      </c>
      <c r="L82" s="45">
        <v>969.7</v>
      </c>
      <c r="M82" s="45">
        <v>1435.0838000000001</v>
      </c>
      <c r="N82" s="46">
        <v>275.60000000000002</v>
      </c>
      <c r="O82" s="46">
        <f t="shared" si="26"/>
        <v>-196.31620000000021</v>
      </c>
      <c r="P82" s="46">
        <f t="shared" si="27"/>
        <v>0</v>
      </c>
      <c r="Q82" s="46">
        <f t="shared" si="28"/>
        <v>-196.31619999999998</v>
      </c>
      <c r="R82" s="46">
        <f t="shared" si="29"/>
        <v>0</v>
      </c>
      <c r="S82" s="46">
        <f t="shared" si="30"/>
        <v>93.175645705148256</v>
      </c>
      <c r="T82" s="46">
        <f t="shared" si="31"/>
        <v>100</v>
      </c>
      <c r="U82" s="46">
        <f t="shared" si="32"/>
        <v>87.966396959666554</v>
      </c>
      <c r="V82" s="46">
        <f t="shared" si="33"/>
        <v>100</v>
      </c>
    </row>
    <row r="83" spans="1:24" ht="12.95" customHeight="1" x14ac:dyDescent="0.25">
      <c r="A83" s="38">
        <v>75</v>
      </c>
      <c r="B83" s="43" t="s">
        <v>72</v>
      </c>
      <c r="C83" s="44">
        <f t="shared" si="34"/>
        <v>3236.8</v>
      </c>
      <c r="D83" s="44">
        <v>1062.5999999999999</v>
      </c>
      <c r="E83" s="44">
        <v>1896.7</v>
      </c>
      <c r="F83" s="44">
        <v>277.5</v>
      </c>
      <c r="G83" s="44">
        <f t="shared" si="35"/>
        <v>3289.8</v>
      </c>
      <c r="H83" s="45">
        <v>1062.5999999999999</v>
      </c>
      <c r="I83" s="45">
        <v>1949.7</v>
      </c>
      <c r="J83" s="45">
        <v>277.5</v>
      </c>
      <c r="K83" s="44">
        <f t="shared" si="25"/>
        <v>3103.0189</v>
      </c>
      <c r="L83" s="45">
        <v>1062.5999999999999</v>
      </c>
      <c r="M83" s="45">
        <v>1762.9188999999999</v>
      </c>
      <c r="N83" s="46">
        <v>277.5</v>
      </c>
      <c r="O83" s="46">
        <f t="shared" si="26"/>
        <v>-186.78110000000015</v>
      </c>
      <c r="P83" s="46">
        <f t="shared" si="27"/>
        <v>0</v>
      </c>
      <c r="Q83" s="46">
        <f t="shared" si="28"/>
        <v>-186.78110000000015</v>
      </c>
      <c r="R83" s="46">
        <f t="shared" si="29"/>
        <v>0</v>
      </c>
      <c r="S83" s="46">
        <f t="shared" si="30"/>
        <v>94.322417776156598</v>
      </c>
      <c r="T83" s="46">
        <f t="shared" si="31"/>
        <v>100</v>
      </c>
      <c r="U83" s="46">
        <f t="shared" si="32"/>
        <v>90.420008206390719</v>
      </c>
      <c r="V83" s="46">
        <f t="shared" si="33"/>
        <v>100</v>
      </c>
    </row>
    <row r="84" spans="1:24" ht="12.95" customHeight="1" x14ac:dyDescent="0.25">
      <c r="A84" s="38">
        <v>76</v>
      </c>
      <c r="B84" s="43" t="s">
        <v>73</v>
      </c>
      <c r="C84" s="44">
        <f t="shared" si="34"/>
        <v>8917.9</v>
      </c>
      <c r="D84" s="44">
        <v>1406.4</v>
      </c>
      <c r="E84" s="44">
        <v>6453</v>
      </c>
      <c r="F84" s="44">
        <v>1058.5</v>
      </c>
      <c r="G84" s="44">
        <f t="shared" si="35"/>
        <v>9329.7000000000007</v>
      </c>
      <c r="H84" s="45">
        <v>1406.4</v>
      </c>
      <c r="I84" s="45">
        <v>6864.8</v>
      </c>
      <c r="J84" s="45">
        <v>1058.5</v>
      </c>
      <c r="K84" s="44">
        <f t="shared" si="25"/>
        <v>9329.7000000000007</v>
      </c>
      <c r="L84" s="45">
        <v>1406.4</v>
      </c>
      <c r="M84" s="45">
        <v>6864.8</v>
      </c>
      <c r="N84" s="46">
        <v>1058.5</v>
      </c>
      <c r="O84" s="46">
        <f t="shared" si="26"/>
        <v>0</v>
      </c>
      <c r="P84" s="46">
        <f t="shared" si="27"/>
        <v>0</v>
      </c>
      <c r="Q84" s="46">
        <f t="shared" si="28"/>
        <v>0</v>
      </c>
      <c r="R84" s="46">
        <f t="shared" si="29"/>
        <v>0</v>
      </c>
      <c r="S84" s="46">
        <f t="shared" si="30"/>
        <v>100</v>
      </c>
      <c r="T84" s="46">
        <f t="shared" si="31"/>
        <v>100</v>
      </c>
      <c r="U84" s="46">
        <f t="shared" si="32"/>
        <v>100</v>
      </c>
      <c r="V84" s="46">
        <f t="shared" si="33"/>
        <v>100</v>
      </c>
    </row>
    <row r="85" spans="1:24" ht="12.95" customHeight="1" x14ac:dyDescent="0.25">
      <c r="A85" s="38">
        <v>77</v>
      </c>
      <c r="B85" s="43"/>
      <c r="C85" s="44"/>
      <c r="D85" s="44"/>
      <c r="E85" s="44"/>
      <c r="F85" s="44"/>
      <c r="G85" s="44"/>
      <c r="H85" s="45"/>
      <c r="I85" s="45"/>
      <c r="J85" s="45"/>
      <c r="K85" s="45"/>
      <c r="L85" s="45"/>
      <c r="M85" s="45"/>
      <c r="N85" s="46"/>
      <c r="O85" s="46"/>
      <c r="P85" s="46"/>
      <c r="Q85" s="46"/>
      <c r="R85" s="46"/>
      <c r="S85" s="46"/>
      <c r="T85" s="46"/>
      <c r="U85" s="46"/>
      <c r="V85" s="46"/>
    </row>
    <row r="86" spans="1:24" ht="12.95" customHeight="1" x14ac:dyDescent="0.25">
      <c r="A86" s="38">
        <v>78</v>
      </c>
      <c r="B86" s="39" t="s">
        <v>74</v>
      </c>
      <c r="C86" s="40">
        <f t="shared" ref="C86:C117" si="36">SUM(D86:F86)</f>
        <v>378670.9</v>
      </c>
      <c r="D86" s="40">
        <f>D87+D88</f>
        <v>71058.5</v>
      </c>
      <c r="E86" s="40">
        <f>E87+E88</f>
        <v>288524.80000000005</v>
      </c>
      <c r="F86" s="40">
        <f>F87+F88</f>
        <v>19087.599999999995</v>
      </c>
      <c r="G86" s="40">
        <f t="shared" ref="G86:G117" si="37">SUM(H86:J86)</f>
        <v>389513.29499999998</v>
      </c>
      <c r="H86" s="40">
        <f>H87+H88</f>
        <v>71058.5</v>
      </c>
      <c r="I86" s="40">
        <f>I87+I88</f>
        <v>298355.09499999997</v>
      </c>
      <c r="J86" s="40">
        <f>J87+J88</f>
        <v>20099.699999999997</v>
      </c>
      <c r="K86" s="40">
        <f t="shared" ref="K86:K117" si="38">SUM(L86:N86)</f>
        <v>384953.64639999997</v>
      </c>
      <c r="L86" s="40">
        <f>L87+L88</f>
        <v>71058.5</v>
      </c>
      <c r="M86" s="40">
        <f>M87+M88</f>
        <v>293795.44639999996</v>
      </c>
      <c r="N86" s="40">
        <f>N87+N88</f>
        <v>20099.699999999997</v>
      </c>
      <c r="O86" s="42">
        <f t="shared" ref="O86:O117" si="39">K86-G86</f>
        <v>-4559.648600000015</v>
      </c>
      <c r="P86" s="42">
        <f t="shared" ref="P86:P117" si="40">L86-H86</f>
        <v>0</v>
      </c>
      <c r="Q86" s="42">
        <f t="shared" ref="Q86:Q117" si="41">M86-I86</f>
        <v>-4559.648600000015</v>
      </c>
      <c r="R86" s="42">
        <f t="shared" ref="R86:R117" si="42">N86-J86</f>
        <v>0</v>
      </c>
      <c r="S86" s="42">
        <f t="shared" ref="S86:S117" si="43">IF(G86=0,0,K86/G86*100)</f>
        <v>98.829398467644083</v>
      </c>
      <c r="T86" s="42">
        <f t="shared" ref="T86:T117" si="44">IF(H86=0,0,L86/H86*100)</f>
        <v>100</v>
      </c>
      <c r="U86" s="42">
        <f t="shared" ref="U86:U117" si="45">IF(I86=0,0,M86/I86*100)</f>
        <v>98.47173764537186</v>
      </c>
      <c r="V86" s="42">
        <f t="shared" ref="V86:V117" si="46">IF(J86=0,0,N86/J86*100)</f>
        <v>100</v>
      </c>
    </row>
    <row r="87" spans="1:24" s="9" customFormat="1" ht="12.95" customHeight="1" x14ac:dyDescent="0.2">
      <c r="A87" s="38">
        <v>79</v>
      </c>
      <c r="B87" s="39" t="s">
        <v>15</v>
      </c>
      <c r="C87" s="40">
        <f t="shared" si="36"/>
        <v>228708</v>
      </c>
      <c r="D87" s="40">
        <f>D89</f>
        <v>38414.300000000003</v>
      </c>
      <c r="E87" s="40">
        <f>E89</f>
        <v>190293.7</v>
      </c>
      <c r="F87" s="40">
        <f>F89</f>
        <v>0</v>
      </c>
      <c r="G87" s="40">
        <f t="shared" si="37"/>
        <v>234936.39500000002</v>
      </c>
      <c r="H87" s="40">
        <f>H89</f>
        <v>38414.300000000003</v>
      </c>
      <c r="I87" s="40">
        <f>I89</f>
        <v>196271.095</v>
      </c>
      <c r="J87" s="40">
        <f>J89</f>
        <v>251</v>
      </c>
      <c r="K87" s="40">
        <f t="shared" si="38"/>
        <v>233834.57299999997</v>
      </c>
      <c r="L87" s="40">
        <f>L89</f>
        <v>38414.300000000003</v>
      </c>
      <c r="M87" s="40">
        <f>M89</f>
        <v>195169.27299999999</v>
      </c>
      <c r="N87" s="40">
        <f>N89</f>
        <v>251</v>
      </c>
      <c r="O87" s="42">
        <f t="shared" si="39"/>
        <v>-1101.8220000000438</v>
      </c>
      <c r="P87" s="42">
        <f t="shared" si="40"/>
        <v>0</v>
      </c>
      <c r="Q87" s="42">
        <f t="shared" si="41"/>
        <v>-1101.8220000000147</v>
      </c>
      <c r="R87" s="42">
        <f t="shared" si="42"/>
        <v>0</v>
      </c>
      <c r="S87" s="42">
        <f t="shared" si="43"/>
        <v>99.53101263854839</v>
      </c>
      <c r="T87" s="42">
        <f t="shared" si="44"/>
        <v>100</v>
      </c>
      <c r="U87" s="42">
        <f t="shared" si="45"/>
        <v>99.438622380947123</v>
      </c>
      <c r="V87" s="42">
        <f t="shared" si="46"/>
        <v>100</v>
      </c>
      <c r="W87" s="23"/>
      <c r="X87" s="23"/>
    </row>
    <row r="88" spans="1:24" s="9" customFormat="1" ht="12.95" customHeight="1" x14ac:dyDescent="0.2">
      <c r="A88" s="38">
        <v>80</v>
      </c>
      <c r="B88" s="39" t="s">
        <v>16</v>
      </c>
      <c r="C88" s="40">
        <f t="shared" si="36"/>
        <v>149962.9</v>
      </c>
      <c r="D88" s="40">
        <f>SUBTOTAL(9,D90:D117)</f>
        <v>32644.2</v>
      </c>
      <c r="E88" s="40">
        <f>SUBTOTAL(9,E90:E117)</f>
        <v>98231.1</v>
      </c>
      <c r="F88" s="40">
        <f>SUBTOTAL(9,F90:F117)</f>
        <v>19087.599999999995</v>
      </c>
      <c r="G88" s="40">
        <f t="shared" si="37"/>
        <v>154576.90000000002</v>
      </c>
      <c r="H88" s="40">
        <f>SUBTOTAL(9,H90:H117)</f>
        <v>32644.2</v>
      </c>
      <c r="I88" s="40">
        <f>SUBTOTAL(9,I90:I117)</f>
        <v>102084</v>
      </c>
      <c r="J88" s="40">
        <f>SUBTOTAL(9,J90:J117)</f>
        <v>19848.699999999997</v>
      </c>
      <c r="K88" s="40">
        <f t="shared" si="38"/>
        <v>151119.07339999999</v>
      </c>
      <c r="L88" s="40">
        <f>SUBTOTAL(9,L90:L117)</f>
        <v>32644.2</v>
      </c>
      <c r="M88" s="40">
        <f>SUBTOTAL(9,M90:M117)</f>
        <v>98626.173399999971</v>
      </c>
      <c r="N88" s="40">
        <f>SUBTOTAL(9,N90:N117)</f>
        <v>19848.699999999997</v>
      </c>
      <c r="O88" s="42">
        <f t="shared" si="39"/>
        <v>-3457.8266000000294</v>
      </c>
      <c r="P88" s="42">
        <f t="shared" si="40"/>
        <v>0</v>
      </c>
      <c r="Q88" s="42">
        <f t="shared" si="41"/>
        <v>-3457.8266000000294</v>
      </c>
      <c r="R88" s="42">
        <f t="shared" si="42"/>
        <v>0</v>
      </c>
      <c r="S88" s="42">
        <f t="shared" si="43"/>
        <v>97.763037944220628</v>
      </c>
      <c r="T88" s="42">
        <f t="shared" si="44"/>
        <v>100</v>
      </c>
      <c r="U88" s="42">
        <f t="shared" si="45"/>
        <v>96.612763410524636</v>
      </c>
      <c r="V88" s="42">
        <f t="shared" si="46"/>
        <v>100</v>
      </c>
      <c r="W88" s="23"/>
      <c r="X88" s="23"/>
    </row>
    <row r="89" spans="1:24" ht="12.95" customHeight="1" x14ac:dyDescent="0.25">
      <c r="A89" s="38">
        <v>81</v>
      </c>
      <c r="B89" s="43" t="s">
        <v>41</v>
      </c>
      <c r="C89" s="44">
        <f t="shared" si="36"/>
        <v>228708</v>
      </c>
      <c r="D89" s="44">
        <v>38414.300000000003</v>
      </c>
      <c r="E89" s="44">
        <v>190293.7</v>
      </c>
      <c r="F89" s="44">
        <v>0</v>
      </c>
      <c r="G89" s="44">
        <f t="shared" si="37"/>
        <v>234936.39500000002</v>
      </c>
      <c r="H89" s="45">
        <v>38414.300000000003</v>
      </c>
      <c r="I89" s="45">
        <v>196271.095</v>
      </c>
      <c r="J89" s="45">
        <v>251</v>
      </c>
      <c r="K89" s="44">
        <f t="shared" si="38"/>
        <v>233834.57299999997</v>
      </c>
      <c r="L89" s="45">
        <v>38414.300000000003</v>
      </c>
      <c r="M89" s="45">
        <v>195169.27299999999</v>
      </c>
      <c r="N89" s="46">
        <v>251</v>
      </c>
      <c r="O89" s="46">
        <f t="shared" si="39"/>
        <v>-1101.8220000000438</v>
      </c>
      <c r="P89" s="46">
        <f t="shared" si="40"/>
        <v>0</v>
      </c>
      <c r="Q89" s="46">
        <f t="shared" si="41"/>
        <v>-1101.8220000000147</v>
      </c>
      <c r="R89" s="46">
        <f t="shared" si="42"/>
        <v>0</v>
      </c>
      <c r="S89" s="46">
        <f t="shared" si="43"/>
        <v>99.53101263854839</v>
      </c>
      <c r="T89" s="46">
        <f t="shared" si="44"/>
        <v>100</v>
      </c>
      <c r="U89" s="46">
        <f t="shared" si="45"/>
        <v>99.438622380947123</v>
      </c>
      <c r="V89" s="46">
        <f t="shared" si="46"/>
        <v>100</v>
      </c>
    </row>
    <row r="90" spans="1:24" ht="12.95" customHeight="1" x14ac:dyDescent="0.25">
      <c r="A90" s="38">
        <v>82</v>
      </c>
      <c r="B90" s="43" t="s">
        <v>75</v>
      </c>
      <c r="C90" s="44">
        <f t="shared" si="36"/>
        <v>4685.3</v>
      </c>
      <c r="D90" s="44">
        <v>1242.9000000000001</v>
      </c>
      <c r="E90" s="44">
        <v>2838.7</v>
      </c>
      <c r="F90" s="44">
        <v>603.70000000000005</v>
      </c>
      <c r="G90" s="44">
        <f t="shared" si="37"/>
        <v>4799.0999999999995</v>
      </c>
      <c r="H90" s="45">
        <v>1242.9000000000001</v>
      </c>
      <c r="I90" s="45">
        <v>2952.5</v>
      </c>
      <c r="J90" s="45">
        <v>603.70000000000005</v>
      </c>
      <c r="K90" s="44">
        <f t="shared" si="38"/>
        <v>4446.442</v>
      </c>
      <c r="L90" s="45">
        <v>1242.9000000000001</v>
      </c>
      <c r="M90" s="45">
        <v>2599.8420000000001</v>
      </c>
      <c r="N90" s="46">
        <v>603.70000000000005</v>
      </c>
      <c r="O90" s="46">
        <f t="shared" si="39"/>
        <v>-352.65799999999945</v>
      </c>
      <c r="P90" s="46">
        <f t="shared" si="40"/>
        <v>0</v>
      </c>
      <c r="Q90" s="46">
        <f t="shared" si="41"/>
        <v>-352.6579999999999</v>
      </c>
      <c r="R90" s="46">
        <f t="shared" si="42"/>
        <v>0</v>
      </c>
      <c r="S90" s="46">
        <f t="shared" si="43"/>
        <v>92.651580504677966</v>
      </c>
      <c r="T90" s="46">
        <f t="shared" si="44"/>
        <v>100</v>
      </c>
      <c r="U90" s="46">
        <f t="shared" si="45"/>
        <v>88.055613886536833</v>
      </c>
      <c r="V90" s="46">
        <f t="shared" si="46"/>
        <v>100</v>
      </c>
    </row>
    <row r="91" spans="1:24" ht="12.95" customHeight="1" x14ac:dyDescent="0.25">
      <c r="A91" s="38">
        <v>83</v>
      </c>
      <c r="B91" s="43" t="s">
        <v>76</v>
      </c>
      <c r="C91" s="44">
        <f t="shared" si="36"/>
        <v>1899.7</v>
      </c>
      <c r="D91" s="44">
        <v>866.1</v>
      </c>
      <c r="E91" s="44">
        <v>861.6</v>
      </c>
      <c r="F91" s="44">
        <v>172</v>
      </c>
      <c r="G91" s="44">
        <f t="shared" si="37"/>
        <v>1971.5</v>
      </c>
      <c r="H91" s="45">
        <v>866.1</v>
      </c>
      <c r="I91" s="45">
        <v>933.4</v>
      </c>
      <c r="J91" s="45">
        <v>172</v>
      </c>
      <c r="K91" s="44">
        <f t="shared" si="38"/>
        <v>1955.9103</v>
      </c>
      <c r="L91" s="45">
        <v>866.1</v>
      </c>
      <c r="M91" s="45">
        <v>917.81029999999998</v>
      </c>
      <c r="N91" s="46">
        <v>172</v>
      </c>
      <c r="O91" s="46">
        <f t="shared" si="39"/>
        <v>-15.589699999999993</v>
      </c>
      <c r="P91" s="46">
        <f t="shared" si="40"/>
        <v>0</v>
      </c>
      <c r="Q91" s="46">
        <f t="shared" si="41"/>
        <v>-15.589699999999993</v>
      </c>
      <c r="R91" s="46">
        <f t="shared" si="42"/>
        <v>0</v>
      </c>
      <c r="S91" s="46">
        <f t="shared" si="43"/>
        <v>99.209246766421515</v>
      </c>
      <c r="T91" s="46">
        <f t="shared" si="44"/>
        <v>100</v>
      </c>
      <c r="U91" s="46">
        <f t="shared" si="45"/>
        <v>98.329794300407116</v>
      </c>
      <c r="V91" s="46">
        <f t="shared" si="46"/>
        <v>100</v>
      </c>
    </row>
    <row r="92" spans="1:24" ht="12.95" customHeight="1" x14ac:dyDescent="0.25">
      <c r="A92" s="38">
        <v>84</v>
      </c>
      <c r="B92" s="43" t="s">
        <v>77</v>
      </c>
      <c r="C92" s="44">
        <f t="shared" si="36"/>
        <v>3684.6000000000004</v>
      </c>
      <c r="D92" s="44">
        <v>855.9</v>
      </c>
      <c r="E92" s="44">
        <v>2250.3000000000002</v>
      </c>
      <c r="F92" s="44">
        <v>578.4</v>
      </c>
      <c r="G92" s="44">
        <f t="shared" si="37"/>
        <v>3743.6000000000004</v>
      </c>
      <c r="H92" s="45">
        <v>855.9</v>
      </c>
      <c r="I92" s="45">
        <v>2309.3000000000002</v>
      </c>
      <c r="J92" s="45">
        <v>578.4</v>
      </c>
      <c r="K92" s="44">
        <f t="shared" si="38"/>
        <v>3506.6660000000002</v>
      </c>
      <c r="L92" s="45">
        <v>855.9</v>
      </c>
      <c r="M92" s="45">
        <v>2072.366</v>
      </c>
      <c r="N92" s="46">
        <v>578.4</v>
      </c>
      <c r="O92" s="46">
        <f t="shared" si="39"/>
        <v>-236.9340000000002</v>
      </c>
      <c r="P92" s="46">
        <f t="shared" si="40"/>
        <v>0</v>
      </c>
      <c r="Q92" s="46">
        <f t="shared" si="41"/>
        <v>-236.9340000000002</v>
      </c>
      <c r="R92" s="46">
        <f t="shared" si="42"/>
        <v>0</v>
      </c>
      <c r="S92" s="46">
        <f t="shared" si="43"/>
        <v>93.670958435730313</v>
      </c>
      <c r="T92" s="46">
        <f t="shared" si="44"/>
        <v>100</v>
      </c>
      <c r="U92" s="46">
        <f t="shared" si="45"/>
        <v>89.740007794569777</v>
      </c>
      <c r="V92" s="46">
        <f t="shared" si="46"/>
        <v>100</v>
      </c>
    </row>
    <row r="93" spans="1:24" ht="12.95" customHeight="1" x14ac:dyDescent="0.25">
      <c r="A93" s="38">
        <v>85</v>
      </c>
      <c r="B93" s="43" t="s">
        <v>78</v>
      </c>
      <c r="C93" s="44">
        <f t="shared" si="36"/>
        <v>4275.5</v>
      </c>
      <c r="D93" s="44">
        <v>1250.9000000000001</v>
      </c>
      <c r="E93" s="44">
        <v>2521.6</v>
      </c>
      <c r="F93" s="44">
        <v>503</v>
      </c>
      <c r="G93" s="44">
        <f t="shared" si="37"/>
        <v>4461.7000000000007</v>
      </c>
      <c r="H93" s="45">
        <v>1250.9000000000001</v>
      </c>
      <c r="I93" s="45">
        <v>2707.8</v>
      </c>
      <c r="J93" s="45">
        <v>503</v>
      </c>
      <c r="K93" s="44">
        <f t="shared" si="38"/>
        <v>4461.7000000000007</v>
      </c>
      <c r="L93" s="45">
        <v>1250.9000000000001</v>
      </c>
      <c r="M93" s="45">
        <v>2707.8</v>
      </c>
      <c r="N93" s="46">
        <v>503</v>
      </c>
      <c r="O93" s="46">
        <f t="shared" si="39"/>
        <v>0</v>
      </c>
      <c r="P93" s="46">
        <f t="shared" si="40"/>
        <v>0</v>
      </c>
      <c r="Q93" s="46">
        <f t="shared" si="41"/>
        <v>0</v>
      </c>
      <c r="R93" s="46">
        <f t="shared" si="42"/>
        <v>0</v>
      </c>
      <c r="S93" s="46">
        <f t="shared" si="43"/>
        <v>100</v>
      </c>
      <c r="T93" s="46">
        <f t="shared" si="44"/>
        <v>100</v>
      </c>
      <c r="U93" s="46">
        <f t="shared" si="45"/>
        <v>100</v>
      </c>
      <c r="V93" s="46">
        <f t="shared" si="46"/>
        <v>100</v>
      </c>
    </row>
    <row r="94" spans="1:24" ht="12.95" customHeight="1" x14ac:dyDescent="0.25">
      <c r="A94" s="38">
        <v>86</v>
      </c>
      <c r="B94" s="43" t="s">
        <v>79</v>
      </c>
      <c r="C94" s="44">
        <f t="shared" si="36"/>
        <v>3687.2999999999997</v>
      </c>
      <c r="D94" s="44">
        <v>1059.8</v>
      </c>
      <c r="E94" s="44">
        <v>2319.1</v>
      </c>
      <c r="F94" s="44">
        <v>308.39999999999998</v>
      </c>
      <c r="G94" s="44">
        <f t="shared" si="37"/>
        <v>3766.2999999999997</v>
      </c>
      <c r="H94" s="45">
        <v>1059.8</v>
      </c>
      <c r="I94" s="45">
        <v>2398.1</v>
      </c>
      <c r="J94" s="45">
        <v>308.39999999999998</v>
      </c>
      <c r="K94" s="44">
        <f t="shared" si="38"/>
        <v>3442.4690999999998</v>
      </c>
      <c r="L94" s="45">
        <v>1059.8</v>
      </c>
      <c r="M94" s="45">
        <v>2074.2691</v>
      </c>
      <c r="N94" s="46">
        <v>308.39999999999998</v>
      </c>
      <c r="O94" s="46">
        <f t="shared" si="39"/>
        <v>-323.83089999999993</v>
      </c>
      <c r="P94" s="46">
        <f t="shared" si="40"/>
        <v>0</v>
      </c>
      <c r="Q94" s="46">
        <f t="shared" si="41"/>
        <v>-323.83089999999993</v>
      </c>
      <c r="R94" s="46">
        <f t="shared" si="42"/>
        <v>0</v>
      </c>
      <c r="S94" s="46">
        <f t="shared" si="43"/>
        <v>91.401882484135626</v>
      </c>
      <c r="T94" s="46">
        <f t="shared" si="44"/>
        <v>100</v>
      </c>
      <c r="U94" s="46">
        <f t="shared" si="45"/>
        <v>86.496355448063056</v>
      </c>
      <c r="V94" s="46">
        <f t="shared" si="46"/>
        <v>100</v>
      </c>
    </row>
    <row r="95" spans="1:24" ht="12.95" customHeight="1" x14ac:dyDescent="0.25">
      <c r="A95" s="38">
        <v>87</v>
      </c>
      <c r="B95" s="43" t="s">
        <v>74</v>
      </c>
      <c r="C95" s="44">
        <f t="shared" si="36"/>
        <v>25313.499999999996</v>
      </c>
      <c r="D95" s="44">
        <v>1076.5999999999999</v>
      </c>
      <c r="E95" s="44">
        <v>22063.599999999999</v>
      </c>
      <c r="F95" s="44">
        <v>2173.3000000000002</v>
      </c>
      <c r="G95" s="44">
        <f t="shared" si="37"/>
        <v>25804.499999999996</v>
      </c>
      <c r="H95" s="45">
        <v>1076.5999999999999</v>
      </c>
      <c r="I95" s="45">
        <v>22554.6</v>
      </c>
      <c r="J95" s="45">
        <v>2173.3000000000002</v>
      </c>
      <c r="K95" s="44">
        <f t="shared" si="38"/>
        <v>25789.809199999996</v>
      </c>
      <c r="L95" s="45">
        <v>1076.5999999999999</v>
      </c>
      <c r="M95" s="45">
        <v>22539.909199999998</v>
      </c>
      <c r="N95" s="46">
        <v>2173.3000000000002</v>
      </c>
      <c r="O95" s="46">
        <f t="shared" si="39"/>
        <v>-14.690800000000309</v>
      </c>
      <c r="P95" s="46">
        <f t="shared" si="40"/>
        <v>0</v>
      </c>
      <c r="Q95" s="46">
        <f t="shared" si="41"/>
        <v>-14.690800000000309</v>
      </c>
      <c r="R95" s="46">
        <f t="shared" si="42"/>
        <v>0</v>
      </c>
      <c r="S95" s="46">
        <f t="shared" si="43"/>
        <v>99.943068844581376</v>
      </c>
      <c r="T95" s="46">
        <f t="shared" si="44"/>
        <v>100</v>
      </c>
      <c r="U95" s="46">
        <f t="shared" si="45"/>
        <v>99.934865614996497</v>
      </c>
      <c r="V95" s="46">
        <f t="shared" si="46"/>
        <v>100</v>
      </c>
    </row>
    <row r="96" spans="1:24" ht="12.95" customHeight="1" x14ac:dyDescent="0.25">
      <c r="A96" s="38">
        <v>88</v>
      </c>
      <c r="B96" s="43" t="s">
        <v>43</v>
      </c>
      <c r="C96" s="44">
        <f t="shared" si="36"/>
        <v>2005.8</v>
      </c>
      <c r="D96" s="44">
        <v>1041.0999999999999</v>
      </c>
      <c r="E96" s="44">
        <v>751.5</v>
      </c>
      <c r="F96" s="44">
        <v>213.2</v>
      </c>
      <c r="G96" s="44">
        <f t="shared" si="37"/>
        <v>2053.6</v>
      </c>
      <c r="H96" s="45">
        <v>1041.0999999999999</v>
      </c>
      <c r="I96" s="45">
        <v>799.3</v>
      </c>
      <c r="J96" s="45">
        <v>213.2</v>
      </c>
      <c r="K96" s="44">
        <f t="shared" si="38"/>
        <v>2024.5723999999998</v>
      </c>
      <c r="L96" s="45">
        <v>1041.0999999999999</v>
      </c>
      <c r="M96" s="45">
        <v>770.27239999999995</v>
      </c>
      <c r="N96" s="46">
        <v>213.2</v>
      </c>
      <c r="O96" s="46">
        <f t="shared" si="39"/>
        <v>-29.02760000000012</v>
      </c>
      <c r="P96" s="46">
        <f t="shared" si="40"/>
        <v>0</v>
      </c>
      <c r="Q96" s="46">
        <f t="shared" si="41"/>
        <v>-29.027600000000007</v>
      </c>
      <c r="R96" s="46">
        <f t="shared" si="42"/>
        <v>0</v>
      </c>
      <c r="S96" s="46">
        <f t="shared" si="43"/>
        <v>98.586501753019078</v>
      </c>
      <c r="T96" s="46">
        <f t="shared" si="44"/>
        <v>100</v>
      </c>
      <c r="U96" s="46">
        <f t="shared" si="45"/>
        <v>96.36837232578506</v>
      </c>
      <c r="V96" s="46">
        <f t="shared" si="46"/>
        <v>100</v>
      </c>
    </row>
    <row r="97" spans="1:22" ht="12.95" customHeight="1" x14ac:dyDescent="0.25">
      <c r="A97" s="38">
        <v>89</v>
      </c>
      <c r="B97" s="43" t="s">
        <v>80</v>
      </c>
      <c r="C97" s="44">
        <f t="shared" si="36"/>
        <v>5736.2000000000007</v>
      </c>
      <c r="D97" s="44">
        <v>1600.8</v>
      </c>
      <c r="E97" s="44">
        <v>3075</v>
      </c>
      <c r="F97" s="44">
        <v>1060.4000000000001</v>
      </c>
      <c r="G97" s="44">
        <f t="shared" si="37"/>
        <v>5824</v>
      </c>
      <c r="H97" s="45">
        <v>1600.8</v>
      </c>
      <c r="I97" s="45">
        <v>3162.8</v>
      </c>
      <c r="J97" s="45">
        <v>1060.4000000000001</v>
      </c>
      <c r="K97" s="44">
        <f t="shared" si="38"/>
        <v>5586.1846000000005</v>
      </c>
      <c r="L97" s="45">
        <v>1600.8</v>
      </c>
      <c r="M97" s="45">
        <v>2924.9845999999998</v>
      </c>
      <c r="N97" s="46">
        <v>1060.4000000000001</v>
      </c>
      <c r="O97" s="46">
        <f t="shared" si="39"/>
        <v>-237.8153999999995</v>
      </c>
      <c r="P97" s="46">
        <f t="shared" si="40"/>
        <v>0</v>
      </c>
      <c r="Q97" s="46">
        <f t="shared" si="41"/>
        <v>-237.81540000000041</v>
      </c>
      <c r="R97" s="46">
        <f t="shared" si="42"/>
        <v>0</v>
      </c>
      <c r="S97" s="46">
        <f t="shared" si="43"/>
        <v>95.916631181318692</v>
      </c>
      <c r="T97" s="46">
        <f t="shared" si="44"/>
        <v>100</v>
      </c>
      <c r="U97" s="46">
        <f t="shared" si="45"/>
        <v>92.480858732768425</v>
      </c>
      <c r="V97" s="46">
        <f t="shared" si="46"/>
        <v>100</v>
      </c>
    </row>
    <row r="98" spans="1:22" ht="12.95" customHeight="1" x14ac:dyDescent="0.25">
      <c r="A98" s="38">
        <v>90</v>
      </c>
      <c r="B98" s="43" t="s">
        <v>81</v>
      </c>
      <c r="C98" s="44">
        <f t="shared" si="36"/>
        <v>4059.2999999999997</v>
      </c>
      <c r="D98" s="44">
        <v>1257.5999999999999</v>
      </c>
      <c r="E98" s="44">
        <v>2311.6</v>
      </c>
      <c r="F98" s="44">
        <v>490.1</v>
      </c>
      <c r="G98" s="44">
        <f t="shared" si="37"/>
        <v>4124.3</v>
      </c>
      <c r="H98" s="45">
        <v>1257.5999999999999</v>
      </c>
      <c r="I98" s="45">
        <v>2376.6</v>
      </c>
      <c r="J98" s="45">
        <v>490.1</v>
      </c>
      <c r="K98" s="44">
        <f t="shared" si="38"/>
        <v>4124.3</v>
      </c>
      <c r="L98" s="45">
        <v>1257.5999999999999</v>
      </c>
      <c r="M98" s="45">
        <v>2376.6</v>
      </c>
      <c r="N98" s="46">
        <v>490.1</v>
      </c>
      <c r="O98" s="46">
        <f t="shared" si="39"/>
        <v>0</v>
      </c>
      <c r="P98" s="46">
        <f t="shared" si="40"/>
        <v>0</v>
      </c>
      <c r="Q98" s="46">
        <f t="shared" si="41"/>
        <v>0</v>
      </c>
      <c r="R98" s="46">
        <f t="shared" si="42"/>
        <v>0</v>
      </c>
      <c r="S98" s="46">
        <f t="shared" si="43"/>
        <v>100</v>
      </c>
      <c r="T98" s="46">
        <f t="shared" si="44"/>
        <v>100</v>
      </c>
      <c r="U98" s="46">
        <f t="shared" si="45"/>
        <v>100</v>
      </c>
      <c r="V98" s="46">
        <f t="shared" si="46"/>
        <v>100</v>
      </c>
    </row>
    <row r="99" spans="1:22" ht="12.95" customHeight="1" x14ac:dyDescent="0.25">
      <c r="A99" s="38">
        <v>91</v>
      </c>
      <c r="B99" s="43" t="s">
        <v>82</v>
      </c>
      <c r="C99" s="44">
        <f t="shared" si="36"/>
        <v>5548.7</v>
      </c>
      <c r="D99" s="44">
        <v>1581.7</v>
      </c>
      <c r="E99" s="44">
        <v>3053.3</v>
      </c>
      <c r="F99" s="44">
        <v>913.7</v>
      </c>
      <c r="G99" s="44">
        <f t="shared" si="37"/>
        <v>5638.7</v>
      </c>
      <c r="H99" s="45">
        <v>1581.7</v>
      </c>
      <c r="I99" s="45">
        <v>3143.3</v>
      </c>
      <c r="J99" s="45">
        <v>913.7</v>
      </c>
      <c r="K99" s="44">
        <f t="shared" si="38"/>
        <v>5513.2919000000002</v>
      </c>
      <c r="L99" s="45">
        <v>1581.7</v>
      </c>
      <c r="M99" s="45">
        <v>3017.8919000000001</v>
      </c>
      <c r="N99" s="46">
        <v>913.7</v>
      </c>
      <c r="O99" s="46">
        <f t="shared" si="39"/>
        <v>-125.40809999999965</v>
      </c>
      <c r="P99" s="46">
        <f t="shared" si="40"/>
        <v>0</v>
      </c>
      <c r="Q99" s="46">
        <f t="shared" si="41"/>
        <v>-125.4081000000001</v>
      </c>
      <c r="R99" s="46">
        <f t="shared" si="42"/>
        <v>0</v>
      </c>
      <c r="S99" s="46">
        <f t="shared" si="43"/>
        <v>97.77593948959867</v>
      </c>
      <c r="T99" s="46">
        <f t="shared" si="44"/>
        <v>100</v>
      </c>
      <c r="U99" s="46">
        <f t="shared" si="45"/>
        <v>96.010304457099224</v>
      </c>
      <c r="V99" s="46">
        <f t="shared" si="46"/>
        <v>100</v>
      </c>
    </row>
    <row r="100" spans="1:22" ht="12.95" customHeight="1" x14ac:dyDescent="0.25">
      <c r="A100" s="38">
        <v>92</v>
      </c>
      <c r="B100" s="43" t="s">
        <v>83</v>
      </c>
      <c r="C100" s="44">
        <f t="shared" si="36"/>
        <v>7974.8</v>
      </c>
      <c r="D100" s="44">
        <v>1238.3</v>
      </c>
      <c r="E100" s="44">
        <v>5960.8</v>
      </c>
      <c r="F100" s="44">
        <v>775.7</v>
      </c>
      <c r="G100" s="44">
        <f t="shared" si="37"/>
        <v>8197.9</v>
      </c>
      <c r="H100" s="45">
        <v>1238.3</v>
      </c>
      <c r="I100" s="45">
        <v>6118.8</v>
      </c>
      <c r="J100" s="45">
        <v>840.8</v>
      </c>
      <c r="K100" s="44">
        <f t="shared" si="38"/>
        <v>8036.7331000000004</v>
      </c>
      <c r="L100" s="45">
        <v>1238.3</v>
      </c>
      <c r="M100" s="45">
        <v>5957.6331</v>
      </c>
      <c r="N100" s="46">
        <v>840.8</v>
      </c>
      <c r="O100" s="46">
        <f t="shared" si="39"/>
        <v>-161.16689999999926</v>
      </c>
      <c r="P100" s="46">
        <f t="shared" si="40"/>
        <v>0</v>
      </c>
      <c r="Q100" s="46">
        <f t="shared" si="41"/>
        <v>-161.16690000000017</v>
      </c>
      <c r="R100" s="46">
        <f t="shared" si="42"/>
        <v>0</v>
      </c>
      <c r="S100" s="46">
        <f t="shared" si="43"/>
        <v>98.03404652410984</v>
      </c>
      <c r="T100" s="46">
        <f t="shared" si="44"/>
        <v>100</v>
      </c>
      <c r="U100" s="46">
        <f t="shared" si="45"/>
        <v>97.366037458325167</v>
      </c>
      <c r="V100" s="46">
        <f t="shared" si="46"/>
        <v>100</v>
      </c>
    </row>
    <row r="101" spans="1:22" ht="12.95" customHeight="1" x14ac:dyDescent="0.25">
      <c r="A101" s="38">
        <v>93</v>
      </c>
      <c r="B101" s="43" t="s">
        <v>84</v>
      </c>
      <c r="C101" s="44">
        <f t="shared" si="36"/>
        <v>7938.7000000000007</v>
      </c>
      <c r="D101" s="44">
        <v>1944.3</v>
      </c>
      <c r="E101" s="44">
        <v>4003.3</v>
      </c>
      <c r="F101" s="44">
        <v>1991.1</v>
      </c>
      <c r="G101" s="44">
        <f t="shared" si="37"/>
        <v>8073</v>
      </c>
      <c r="H101" s="45">
        <v>1944.3</v>
      </c>
      <c r="I101" s="45">
        <v>4137.6000000000004</v>
      </c>
      <c r="J101" s="45">
        <v>1991.1</v>
      </c>
      <c r="K101" s="44">
        <f t="shared" si="38"/>
        <v>7815.5892999999996</v>
      </c>
      <c r="L101" s="45">
        <v>1944.3</v>
      </c>
      <c r="M101" s="45">
        <v>3880.1893</v>
      </c>
      <c r="N101" s="46">
        <v>1991.1</v>
      </c>
      <c r="O101" s="46">
        <f t="shared" si="39"/>
        <v>-257.41070000000036</v>
      </c>
      <c r="P101" s="46">
        <f t="shared" si="40"/>
        <v>0</v>
      </c>
      <c r="Q101" s="46">
        <f t="shared" si="41"/>
        <v>-257.41070000000036</v>
      </c>
      <c r="R101" s="46">
        <f t="shared" si="42"/>
        <v>0</v>
      </c>
      <c r="S101" s="46">
        <f t="shared" si="43"/>
        <v>96.811461662331226</v>
      </c>
      <c r="T101" s="46">
        <f t="shared" si="44"/>
        <v>100</v>
      </c>
      <c r="U101" s="46">
        <f t="shared" si="45"/>
        <v>93.778743716163945</v>
      </c>
      <c r="V101" s="46">
        <f t="shared" si="46"/>
        <v>100</v>
      </c>
    </row>
    <row r="102" spans="1:22" ht="12.95" customHeight="1" x14ac:dyDescent="0.25">
      <c r="A102" s="38">
        <v>94</v>
      </c>
      <c r="B102" s="43" t="s">
        <v>85</v>
      </c>
      <c r="C102" s="44">
        <f t="shared" si="36"/>
        <v>664.59999999999991</v>
      </c>
      <c r="D102" s="44">
        <v>275.2</v>
      </c>
      <c r="E102" s="44">
        <v>0</v>
      </c>
      <c r="F102" s="44">
        <v>389.4</v>
      </c>
      <c r="G102" s="44">
        <f t="shared" si="37"/>
        <v>724.5</v>
      </c>
      <c r="H102" s="45">
        <v>275.2</v>
      </c>
      <c r="I102" s="45">
        <v>0</v>
      </c>
      <c r="J102" s="45">
        <v>449.3</v>
      </c>
      <c r="K102" s="44">
        <f t="shared" si="38"/>
        <v>724.5</v>
      </c>
      <c r="L102" s="45">
        <v>275.2</v>
      </c>
      <c r="M102" s="45">
        <v>0</v>
      </c>
      <c r="N102" s="46">
        <v>449.3</v>
      </c>
      <c r="O102" s="46">
        <f t="shared" si="39"/>
        <v>0</v>
      </c>
      <c r="P102" s="46">
        <f t="shared" si="40"/>
        <v>0</v>
      </c>
      <c r="Q102" s="46">
        <f t="shared" si="41"/>
        <v>0</v>
      </c>
      <c r="R102" s="46">
        <f t="shared" si="42"/>
        <v>0</v>
      </c>
      <c r="S102" s="46">
        <f t="shared" si="43"/>
        <v>100</v>
      </c>
      <c r="T102" s="46">
        <f t="shared" si="44"/>
        <v>100</v>
      </c>
      <c r="U102" s="46">
        <f t="shared" si="45"/>
        <v>0</v>
      </c>
      <c r="V102" s="46">
        <f t="shared" si="46"/>
        <v>100</v>
      </c>
    </row>
    <row r="103" spans="1:22" ht="12.95" customHeight="1" x14ac:dyDescent="0.25">
      <c r="A103" s="38">
        <v>95</v>
      </c>
      <c r="B103" s="43" t="s">
        <v>86</v>
      </c>
      <c r="C103" s="44">
        <f t="shared" si="36"/>
        <v>4767.3</v>
      </c>
      <c r="D103" s="44">
        <v>1391.2</v>
      </c>
      <c r="E103" s="44">
        <v>2795.6</v>
      </c>
      <c r="F103" s="44">
        <v>580.5</v>
      </c>
      <c r="G103" s="44">
        <f t="shared" si="37"/>
        <v>5205.0999999999995</v>
      </c>
      <c r="H103" s="45">
        <v>1391.2</v>
      </c>
      <c r="I103" s="45">
        <v>3140.5</v>
      </c>
      <c r="J103" s="45">
        <v>673.4</v>
      </c>
      <c r="K103" s="44">
        <f t="shared" si="38"/>
        <v>5150.4513999999999</v>
      </c>
      <c r="L103" s="45">
        <v>1391.2</v>
      </c>
      <c r="M103" s="45">
        <v>3085.8514</v>
      </c>
      <c r="N103" s="46">
        <v>673.4</v>
      </c>
      <c r="O103" s="46">
        <f t="shared" si="39"/>
        <v>-54.648599999999533</v>
      </c>
      <c r="P103" s="46">
        <f t="shared" si="40"/>
        <v>0</v>
      </c>
      <c r="Q103" s="46">
        <f t="shared" si="41"/>
        <v>-54.648599999999988</v>
      </c>
      <c r="R103" s="46">
        <f t="shared" si="42"/>
        <v>0</v>
      </c>
      <c r="S103" s="46">
        <f t="shared" si="43"/>
        <v>98.950095099037497</v>
      </c>
      <c r="T103" s="46">
        <f t="shared" si="44"/>
        <v>100</v>
      </c>
      <c r="U103" s="46">
        <f t="shared" si="45"/>
        <v>98.259875815952881</v>
      </c>
      <c r="V103" s="46">
        <f t="shared" si="46"/>
        <v>100</v>
      </c>
    </row>
    <row r="104" spans="1:22" ht="12.95" customHeight="1" x14ac:dyDescent="0.25">
      <c r="A104" s="38">
        <v>96</v>
      </c>
      <c r="B104" s="43" t="s">
        <v>87</v>
      </c>
      <c r="C104" s="44">
        <f t="shared" si="36"/>
        <v>6154.2</v>
      </c>
      <c r="D104" s="44">
        <v>1376.1</v>
      </c>
      <c r="E104" s="44">
        <v>3715.8</v>
      </c>
      <c r="F104" s="44">
        <v>1062.3</v>
      </c>
      <c r="G104" s="44">
        <f t="shared" si="37"/>
        <v>6370.9000000000005</v>
      </c>
      <c r="H104" s="45">
        <v>1376.1</v>
      </c>
      <c r="I104" s="45">
        <v>3932.5</v>
      </c>
      <c r="J104" s="45">
        <v>1062.3</v>
      </c>
      <c r="K104" s="44">
        <f t="shared" si="38"/>
        <v>6351.3810000000003</v>
      </c>
      <c r="L104" s="45">
        <v>1376.1</v>
      </c>
      <c r="M104" s="45">
        <v>3912.9810000000002</v>
      </c>
      <c r="N104" s="46">
        <v>1062.3</v>
      </c>
      <c r="O104" s="46">
        <f t="shared" si="39"/>
        <v>-19.519000000000233</v>
      </c>
      <c r="P104" s="46">
        <f t="shared" si="40"/>
        <v>0</v>
      </c>
      <c r="Q104" s="46">
        <f t="shared" si="41"/>
        <v>-19.518999999999778</v>
      </c>
      <c r="R104" s="46">
        <f t="shared" si="42"/>
        <v>0</v>
      </c>
      <c r="S104" s="46">
        <f t="shared" si="43"/>
        <v>99.693622565100696</v>
      </c>
      <c r="T104" s="46">
        <f t="shared" si="44"/>
        <v>100</v>
      </c>
      <c r="U104" s="46">
        <f t="shared" si="45"/>
        <v>99.503649078194528</v>
      </c>
      <c r="V104" s="46">
        <f t="shared" si="46"/>
        <v>100</v>
      </c>
    </row>
    <row r="105" spans="1:22" ht="12.95" customHeight="1" x14ac:dyDescent="0.25">
      <c r="A105" s="38">
        <v>97</v>
      </c>
      <c r="B105" s="43" t="s">
        <v>88</v>
      </c>
      <c r="C105" s="44">
        <f t="shared" si="36"/>
        <v>3127.5</v>
      </c>
      <c r="D105" s="44">
        <v>1052.5999999999999</v>
      </c>
      <c r="E105" s="44">
        <v>1669.6</v>
      </c>
      <c r="F105" s="44">
        <v>405.3</v>
      </c>
      <c r="G105" s="44">
        <f t="shared" si="37"/>
        <v>3183.6000000000004</v>
      </c>
      <c r="H105" s="45">
        <v>1052.5999999999999</v>
      </c>
      <c r="I105" s="45">
        <v>1725.7</v>
      </c>
      <c r="J105" s="45">
        <v>405.3</v>
      </c>
      <c r="K105" s="44">
        <f t="shared" si="38"/>
        <v>3183.6000000000004</v>
      </c>
      <c r="L105" s="45">
        <v>1052.5999999999999</v>
      </c>
      <c r="M105" s="45">
        <v>1725.7</v>
      </c>
      <c r="N105" s="46">
        <v>405.3</v>
      </c>
      <c r="O105" s="46">
        <f t="shared" si="39"/>
        <v>0</v>
      </c>
      <c r="P105" s="46">
        <f t="shared" si="40"/>
        <v>0</v>
      </c>
      <c r="Q105" s="46">
        <f t="shared" si="41"/>
        <v>0</v>
      </c>
      <c r="R105" s="46">
        <f t="shared" si="42"/>
        <v>0</v>
      </c>
      <c r="S105" s="46">
        <f t="shared" si="43"/>
        <v>100</v>
      </c>
      <c r="T105" s="46">
        <f t="shared" si="44"/>
        <v>100</v>
      </c>
      <c r="U105" s="46">
        <f t="shared" si="45"/>
        <v>100</v>
      </c>
      <c r="V105" s="46">
        <f t="shared" si="46"/>
        <v>100</v>
      </c>
    </row>
    <row r="106" spans="1:22" ht="12.95" customHeight="1" x14ac:dyDescent="0.25">
      <c r="A106" s="38">
        <v>98</v>
      </c>
      <c r="B106" s="43" t="s">
        <v>89</v>
      </c>
      <c r="C106" s="44">
        <f t="shared" si="36"/>
        <v>2956.2</v>
      </c>
      <c r="D106" s="44">
        <v>883.8</v>
      </c>
      <c r="E106" s="44">
        <v>1828.6</v>
      </c>
      <c r="F106" s="44">
        <v>243.8</v>
      </c>
      <c r="G106" s="44">
        <f t="shared" si="37"/>
        <v>3034.2999999999997</v>
      </c>
      <c r="H106" s="45">
        <v>883.8</v>
      </c>
      <c r="I106" s="45">
        <v>1877.6</v>
      </c>
      <c r="J106" s="45">
        <v>272.89999999999998</v>
      </c>
      <c r="K106" s="44">
        <f t="shared" si="38"/>
        <v>3026.9532000000004</v>
      </c>
      <c r="L106" s="45">
        <v>883.8</v>
      </c>
      <c r="M106" s="45">
        <v>1870.2532000000001</v>
      </c>
      <c r="N106" s="46">
        <v>272.89999999999998</v>
      </c>
      <c r="O106" s="46">
        <f t="shared" si="39"/>
        <v>-7.3467999999993481</v>
      </c>
      <c r="P106" s="46">
        <f t="shared" si="40"/>
        <v>0</v>
      </c>
      <c r="Q106" s="46">
        <f t="shared" si="41"/>
        <v>-7.3467999999998028</v>
      </c>
      <c r="R106" s="46">
        <f t="shared" si="42"/>
        <v>0</v>
      </c>
      <c r="S106" s="46">
        <f t="shared" si="43"/>
        <v>99.757874962923921</v>
      </c>
      <c r="T106" s="46">
        <f t="shared" si="44"/>
        <v>100</v>
      </c>
      <c r="U106" s="46">
        <f t="shared" si="45"/>
        <v>99.608713250958687</v>
      </c>
      <c r="V106" s="46">
        <f t="shared" si="46"/>
        <v>100</v>
      </c>
    </row>
    <row r="107" spans="1:22" ht="12.95" customHeight="1" x14ac:dyDescent="0.25">
      <c r="A107" s="38">
        <v>99</v>
      </c>
      <c r="B107" s="43" t="s">
        <v>90</v>
      </c>
      <c r="C107" s="44">
        <f t="shared" si="36"/>
        <v>12170.099999999999</v>
      </c>
      <c r="D107" s="44">
        <v>1405.3</v>
      </c>
      <c r="E107" s="44">
        <v>9619.2999999999993</v>
      </c>
      <c r="F107" s="44">
        <v>1145.5</v>
      </c>
      <c r="G107" s="44">
        <f t="shared" si="37"/>
        <v>12808.599999999999</v>
      </c>
      <c r="H107" s="45">
        <v>1405.3</v>
      </c>
      <c r="I107" s="45">
        <v>10257.799999999999</v>
      </c>
      <c r="J107" s="45">
        <v>1145.5</v>
      </c>
      <c r="K107" s="44">
        <f t="shared" si="38"/>
        <v>12058.925299999999</v>
      </c>
      <c r="L107" s="45">
        <v>1405.3</v>
      </c>
      <c r="M107" s="45">
        <v>9508.1252999999997</v>
      </c>
      <c r="N107" s="46">
        <v>1145.5</v>
      </c>
      <c r="O107" s="46">
        <f t="shared" si="39"/>
        <v>-749.67469999999958</v>
      </c>
      <c r="P107" s="46">
        <f t="shared" si="40"/>
        <v>0</v>
      </c>
      <c r="Q107" s="46">
        <f t="shared" si="41"/>
        <v>-749.67469999999958</v>
      </c>
      <c r="R107" s="46">
        <f t="shared" si="42"/>
        <v>0</v>
      </c>
      <c r="S107" s="46">
        <f t="shared" si="43"/>
        <v>94.14709882422747</v>
      </c>
      <c r="T107" s="46">
        <f t="shared" si="44"/>
        <v>100</v>
      </c>
      <c r="U107" s="46">
        <f t="shared" si="45"/>
        <v>92.691661954805127</v>
      </c>
      <c r="V107" s="46">
        <f t="shared" si="46"/>
        <v>100</v>
      </c>
    </row>
    <row r="108" spans="1:22" ht="12.95" customHeight="1" x14ac:dyDescent="0.25">
      <c r="A108" s="38">
        <v>100</v>
      </c>
      <c r="B108" s="43" t="s">
        <v>91</v>
      </c>
      <c r="C108" s="44">
        <f t="shared" si="36"/>
        <v>9661.7000000000007</v>
      </c>
      <c r="D108" s="44">
        <v>716.5</v>
      </c>
      <c r="E108" s="44">
        <v>7657.6</v>
      </c>
      <c r="F108" s="44">
        <v>1287.5999999999999</v>
      </c>
      <c r="G108" s="44">
        <f t="shared" si="37"/>
        <v>9894.5</v>
      </c>
      <c r="H108" s="45">
        <v>716.5</v>
      </c>
      <c r="I108" s="45">
        <v>7890.4</v>
      </c>
      <c r="J108" s="45">
        <v>1287.5999999999999</v>
      </c>
      <c r="K108" s="44">
        <f t="shared" si="38"/>
        <v>9856.9269000000004</v>
      </c>
      <c r="L108" s="45">
        <v>716.5</v>
      </c>
      <c r="M108" s="45">
        <v>7852.8269</v>
      </c>
      <c r="N108" s="46">
        <v>1287.5999999999999</v>
      </c>
      <c r="O108" s="46">
        <f t="shared" si="39"/>
        <v>-37.573099999999613</v>
      </c>
      <c r="P108" s="46">
        <f t="shared" si="40"/>
        <v>0</v>
      </c>
      <c r="Q108" s="46">
        <f t="shared" si="41"/>
        <v>-37.573099999999613</v>
      </c>
      <c r="R108" s="46">
        <f t="shared" si="42"/>
        <v>0</v>
      </c>
      <c r="S108" s="46">
        <f t="shared" si="43"/>
        <v>99.620262772247216</v>
      </c>
      <c r="T108" s="46">
        <f t="shared" si="44"/>
        <v>100</v>
      </c>
      <c r="U108" s="46">
        <f t="shared" si="45"/>
        <v>99.523812480989562</v>
      </c>
      <c r="V108" s="46">
        <f t="shared" si="46"/>
        <v>100</v>
      </c>
    </row>
    <row r="109" spans="1:22" ht="12.95" customHeight="1" x14ac:dyDescent="0.25">
      <c r="A109" s="38">
        <v>101</v>
      </c>
      <c r="B109" s="43" t="s">
        <v>92</v>
      </c>
      <c r="C109" s="44">
        <f t="shared" si="36"/>
        <v>3107.3999999999996</v>
      </c>
      <c r="D109" s="44">
        <v>1070</v>
      </c>
      <c r="E109" s="44">
        <v>1658.2</v>
      </c>
      <c r="F109" s="44">
        <v>379.2</v>
      </c>
      <c r="G109" s="44">
        <f t="shared" si="37"/>
        <v>3615.8999999999996</v>
      </c>
      <c r="H109" s="45">
        <v>1070</v>
      </c>
      <c r="I109" s="45">
        <v>1728.2</v>
      </c>
      <c r="J109" s="45">
        <v>817.7</v>
      </c>
      <c r="K109" s="44">
        <f t="shared" si="38"/>
        <v>3590.8546999999999</v>
      </c>
      <c r="L109" s="45">
        <v>1070</v>
      </c>
      <c r="M109" s="45">
        <v>1703.1547</v>
      </c>
      <c r="N109" s="46">
        <v>817.7</v>
      </c>
      <c r="O109" s="46">
        <f t="shared" si="39"/>
        <v>-25.04529999999977</v>
      </c>
      <c r="P109" s="46">
        <f t="shared" si="40"/>
        <v>0</v>
      </c>
      <c r="Q109" s="46">
        <f t="shared" si="41"/>
        <v>-25.045299999999997</v>
      </c>
      <c r="R109" s="46">
        <f t="shared" si="42"/>
        <v>0</v>
      </c>
      <c r="S109" s="46">
        <f t="shared" si="43"/>
        <v>99.30735639813048</v>
      </c>
      <c r="T109" s="46">
        <f t="shared" si="44"/>
        <v>100</v>
      </c>
      <c r="U109" s="46">
        <f t="shared" si="45"/>
        <v>98.550786945955323</v>
      </c>
      <c r="V109" s="46">
        <f t="shared" si="46"/>
        <v>100</v>
      </c>
    </row>
    <row r="110" spans="1:22" ht="12.95" customHeight="1" x14ac:dyDescent="0.25">
      <c r="A110" s="38">
        <v>102</v>
      </c>
      <c r="B110" s="43" t="s">
        <v>93</v>
      </c>
      <c r="C110" s="44">
        <f t="shared" si="36"/>
        <v>2841.6</v>
      </c>
      <c r="D110" s="44">
        <v>1093.9000000000001</v>
      </c>
      <c r="E110" s="44">
        <v>1376.8</v>
      </c>
      <c r="F110" s="44">
        <v>370.9</v>
      </c>
      <c r="G110" s="44">
        <f t="shared" si="37"/>
        <v>2881.6</v>
      </c>
      <c r="H110" s="45">
        <v>1093.9000000000001</v>
      </c>
      <c r="I110" s="45">
        <v>1416.8</v>
      </c>
      <c r="J110" s="45">
        <v>370.9</v>
      </c>
      <c r="K110" s="44">
        <f t="shared" si="38"/>
        <v>2780.9497000000001</v>
      </c>
      <c r="L110" s="45">
        <v>1093.9000000000001</v>
      </c>
      <c r="M110" s="45">
        <v>1316.1496999999999</v>
      </c>
      <c r="N110" s="46">
        <v>370.9</v>
      </c>
      <c r="O110" s="46">
        <f t="shared" si="39"/>
        <v>-100.65029999999979</v>
      </c>
      <c r="P110" s="46">
        <f t="shared" si="40"/>
        <v>0</v>
      </c>
      <c r="Q110" s="46">
        <f t="shared" si="41"/>
        <v>-100.65030000000002</v>
      </c>
      <c r="R110" s="46">
        <f t="shared" si="42"/>
        <v>0</v>
      </c>
      <c r="S110" s="46">
        <f t="shared" si="43"/>
        <v>96.507138395335929</v>
      </c>
      <c r="T110" s="46">
        <f t="shared" si="44"/>
        <v>100</v>
      </c>
      <c r="U110" s="46">
        <f t="shared" si="45"/>
        <v>92.89594155844155</v>
      </c>
      <c r="V110" s="46">
        <f t="shared" si="46"/>
        <v>100</v>
      </c>
    </row>
    <row r="111" spans="1:22" ht="12.95" customHeight="1" x14ac:dyDescent="0.25">
      <c r="A111" s="38">
        <v>103</v>
      </c>
      <c r="B111" s="43" t="s">
        <v>94</v>
      </c>
      <c r="C111" s="44">
        <f t="shared" si="36"/>
        <v>2268.5</v>
      </c>
      <c r="D111" s="44">
        <v>1069.9000000000001</v>
      </c>
      <c r="E111" s="44">
        <v>1021</v>
      </c>
      <c r="F111" s="44">
        <v>177.6</v>
      </c>
      <c r="G111" s="44">
        <f t="shared" si="37"/>
        <v>2332.1</v>
      </c>
      <c r="H111" s="45">
        <v>1069.9000000000001</v>
      </c>
      <c r="I111" s="45">
        <v>1084.5999999999999</v>
      </c>
      <c r="J111" s="45">
        <v>177.6</v>
      </c>
      <c r="K111" s="44">
        <f t="shared" si="38"/>
        <v>2274.7525000000001</v>
      </c>
      <c r="L111" s="45">
        <v>1069.9000000000001</v>
      </c>
      <c r="M111" s="45">
        <v>1027.2525000000001</v>
      </c>
      <c r="N111" s="46">
        <v>177.6</v>
      </c>
      <c r="O111" s="46">
        <f t="shared" si="39"/>
        <v>-57.347499999999854</v>
      </c>
      <c r="P111" s="46">
        <f t="shared" si="40"/>
        <v>0</v>
      </c>
      <c r="Q111" s="46">
        <f t="shared" si="41"/>
        <v>-57.347499999999854</v>
      </c>
      <c r="R111" s="46">
        <f t="shared" si="42"/>
        <v>0</v>
      </c>
      <c r="S111" s="46">
        <f t="shared" si="43"/>
        <v>97.540950216543038</v>
      </c>
      <c r="T111" s="46">
        <f t="shared" si="44"/>
        <v>100</v>
      </c>
      <c r="U111" s="46">
        <f t="shared" si="45"/>
        <v>94.712566844919792</v>
      </c>
      <c r="V111" s="46">
        <f t="shared" si="46"/>
        <v>100</v>
      </c>
    </row>
    <row r="112" spans="1:22" ht="12.95" customHeight="1" x14ac:dyDescent="0.25">
      <c r="A112" s="38">
        <v>104</v>
      </c>
      <c r="B112" s="43" t="s">
        <v>95</v>
      </c>
      <c r="C112" s="44">
        <f t="shared" si="36"/>
        <v>3735.6000000000004</v>
      </c>
      <c r="D112" s="44">
        <v>1090.2</v>
      </c>
      <c r="E112" s="44">
        <v>2202.4</v>
      </c>
      <c r="F112" s="44">
        <v>443</v>
      </c>
      <c r="G112" s="44">
        <f t="shared" si="37"/>
        <v>3827.7</v>
      </c>
      <c r="H112" s="45">
        <v>1090.2</v>
      </c>
      <c r="I112" s="45">
        <v>2294.5</v>
      </c>
      <c r="J112" s="45">
        <v>443</v>
      </c>
      <c r="K112" s="44">
        <f t="shared" si="38"/>
        <v>3779.8670000000002</v>
      </c>
      <c r="L112" s="45">
        <v>1090.2</v>
      </c>
      <c r="M112" s="45">
        <v>2246.6669999999999</v>
      </c>
      <c r="N112" s="46">
        <v>443</v>
      </c>
      <c r="O112" s="46">
        <f t="shared" si="39"/>
        <v>-47.832999999999629</v>
      </c>
      <c r="P112" s="46">
        <f t="shared" si="40"/>
        <v>0</v>
      </c>
      <c r="Q112" s="46">
        <f t="shared" si="41"/>
        <v>-47.833000000000084</v>
      </c>
      <c r="R112" s="46">
        <f t="shared" si="42"/>
        <v>0</v>
      </c>
      <c r="S112" s="46">
        <f t="shared" si="43"/>
        <v>98.750346160879914</v>
      </c>
      <c r="T112" s="46">
        <f t="shared" si="44"/>
        <v>100</v>
      </c>
      <c r="U112" s="46">
        <f t="shared" si="45"/>
        <v>97.915319241664847</v>
      </c>
      <c r="V112" s="46">
        <f t="shared" si="46"/>
        <v>100</v>
      </c>
    </row>
    <row r="113" spans="1:24" ht="12.95" customHeight="1" x14ac:dyDescent="0.25">
      <c r="A113" s="38">
        <v>105</v>
      </c>
      <c r="B113" s="43" t="s">
        <v>96</v>
      </c>
      <c r="C113" s="44">
        <f t="shared" si="36"/>
        <v>4513.2</v>
      </c>
      <c r="D113" s="44">
        <v>1310.8</v>
      </c>
      <c r="E113" s="44">
        <v>2600.1</v>
      </c>
      <c r="F113" s="44">
        <v>602.29999999999995</v>
      </c>
      <c r="G113" s="44">
        <f t="shared" si="37"/>
        <v>4600.2</v>
      </c>
      <c r="H113" s="45">
        <v>1310.8</v>
      </c>
      <c r="I113" s="45">
        <v>2687.1</v>
      </c>
      <c r="J113" s="45">
        <v>602.29999999999995</v>
      </c>
      <c r="K113" s="44">
        <f t="shared" si="38"/>
        <v>4387.5875999999998</v>
      </c>
      <c r="L113" s="45">
        <v>1310.8</v>
      </c>
      <c r="M113" s="45">
        <v>2474.4875999999999</v>
      </c>
      <c r="N113" s="46">
        <v>602.29999999999995</v>
      </c>
      <c r="O113" s="46">
        <f t="shared" si="39"/>
        <v>-212.61239999999998</v>
      </c>
      <c r="P113" s="46">
        <f t="shared" si="40"/>
        <v>0</v>
      </c>
      <c r="Q113" s="46">
        <f t="shared" si="41"/>
        <v>-212.61239999999998</v>
      </c>
      <c r="R113" s="46">
        <f t="shared" si="42"/>
        <v>0</v>
      </c>
      <c r="S113" s="46">
        <f t="shared" si="43"/>
        <v>95.378192252510757</v>
      </c>
      <c r="T113" s="46">
        <f t="shared" si="44"/>
        <v>100</v>
      </c>
      <c r="U113" s="46">
        <f t="shared" si="45"/>
        <v>92.087663280116104</v>
      </c>
      <c r="V113" s="46">
        <f t="shared" si="46"/>
        <v>100</v>
      </c>
    </row>
    <row r="114" spans="1:24" ht="12.95" customHeight="1" x14ac:dyDescent="0.25">
      <c r="A114" s="38">
        <v>106</v>
      </c>
      <c r="B114" s="43" t="s">
        <v>97</v>
      </c>
      <c r="C114" s="44">
        <f t="shared" si="36"/>
        <v>3050.9</v>
      </c>
      <c r="D114" s="44">
        <v>1138</v>
      </c>
      <c r="E114" s="44">
        <v>1651.3</v>
      </c>
      <c r="F114" s="44">
        <v>261.60000000000002</v>
      </c>
      <c r="G114" s="44">
        <f t="shared" si="37"/>
        <v>3117.1</v>
      </c>
      <c r="H114" s="45">
        <v>1138</v>
      </c>
      <c r="I114" s="45">
        <v>1717.5</v>
      </c>
      <c r="J114" s="45">
        <v>261.60000000000002</v>
      </c>
      <c r="K114" s="44">
        <f t="shared" si="38"/>
        <v>3111.2255</v>
      </c>
      <c r="L114" s="45">
        <v>1138</v>
      </c>
      <c r="M114" s="45">
        <v>1711.6255000000001</v>
      </c>
      <c r="N114" s="46">
        <v>261.60000000000002</v>
      </c>
      <c r="O114" s="46">
        <f t="shared" si="39"/>
        <v>-5.8744999999998981</v>
      </c>
      <c r="P114" s="46">
        <f t="shared" si="40"/>
        <v>0</v>
      </c>
      <c r="Q114" s="46">
        <f t="shared" si="41"/>
        <v>-5.8744999999998981</v>
      </c>
      <c r="R114" s="46">
        <f t="shared" si="42"/>
        <v>0</v>
      </c>
      <c r="S114" s="46">
        <f t="shared" si="43"/>
        <v>99.811539572038114</v>
      </c>
      <c r="T114" s="46">
        <f t="shared" si="44"/>
        <v>100</v>
      </c>
      <c r="U114" s="46">
        <f t="shared" si="45"/>
        <v>99.65796215429404</v>
      </c>
      <c r="V114" s="46">
        <f t="shared" si="46"/>
        <v>100</v>
      </c>
    </row>
    <row r="115" spans="1:24" ht="12.95" customHeight="1" x14ac:dyDescent="0.25">
      <c r="A115" s="38">
        <v>107</v>
      </c>
      <c r="B115" s="43" t="s">
        <v>98</v>
      </c>
      <c r="C115" s="44">
        <f t="shared" si="36"/>
        <v>4360.7</v>
      </c>
      <c r="D115" s="44">
        <v>1345.8</v>
      </c>
      <c r="E115" s="44">
        <v>2270.1999999999998</v>
      </c>
      <c r="F115" s="44">
        <v>744.7</v>
      </c>
      <c r="G115" s="44">
        <f t="shared" si="37"/>
        <v>4465</v>
      </c>
      <c r="H115" s="45">
        <v>1345.8</v>
      </c>
      <c r="I115" s="45">
        <v>2374.5</v>
      </c>
      <c r="J115" s="45">
        <v>744.7</v>
      </c>
      <c r="K115" s="44">
        <f t="shared" si="38"/>
        <v>4368.7847999999994</v>
      </c>
      <c r="L115" s="45">
        <v>1345.8</v>
      </c>
      <c r="M115" s="45">
        <v>2278.2847999999999</v>
      </c>
      <c r="N115" s="46">
        <v>744.7</v>
      </c>
      <c r="O115" s="46">
        <f t="shared" si="39"/>
        <v>-96.21520000000055</v>
      </c>
      <c r="P115" s="46">
        <f t="shared" si="40"/>
        <v>0</v>
      </c>
      <c r="Q115" s="46">
        <f t="shared" si="41"/>
        <v>-96.215200000000095</v>
      </c>
      <c r="R115" s="46">
        <f t="shared" si="42"/>
        <v>0</v>
      </c>
      <c r="S115" s="46">
        <f t="shared" si="43"/>
        <v>97.845124300111976</v>
      </c>
      <c r="T115" s="46">
        <f t="shared" si="44"/>
        <v>100</v>
      </c>
      <c r="U115" s="46">
        <f t="shared" si="45"/>
        <v>95.947980627500513</v>
      </c>
      <c r="V115" s="46">
        <f t="shared" si="46"/>
        <v>100</v>
      </c>
    </row>
    <row r="116" spans="1:24" ht="12.95" customHeight="1" x14ac:dyDescent="0.25">
      <c r="A116" s="38">
        <v>108</v>
      </c>
      <c r="B116" s="43" t="s">
        <v>99</v>
      </c>
      <c r="C116" s="44">
        <f t="shared" si="36"/>
        <v>5413.1</v>
      </c>
      <c r="D116" s="44">
        <v>1242.7</v>
      </c>
      <c r="E116" s="44">
        <v>3476.8</v>
      </c>
      <c r="F116" s="44">
        <v>693.6</v>
      </c>
      <c r="G116" s="44">
        <f t="shared" si="37"/>
        <v>5536.1</v>
      </c>
      <c r="H116" s="45">
        <v>1242.7</v>
      </c>
      <c r="I116" s="45">
        <v>3599.8</v>
      </c>
      <c r="J116" s="45">
        <v>693.6</v>
      </c>
      <c r="K116" s="44">
        <f t="shared" si="38"/>
        <v>5536.1</v>
      </c>
      <c r="L116" s="45">
        <v>1242.7</v>
      </c>
      <c r="M116" s="45">
        <v>3599.8</v>
      </c>
      <c r="N116" s="46">
        <v>693.6</v>
      </c>
      <c r="O116" s="46">
        <f t="shared" si="39"/>
        <v>0</v>
      </c>
      <c r="P116" s="46">
        <f t="shared" si="40"/>
        <v>0</v>
      </c>
      <c r="Q116" s="46">
        <f t="shared" si="41"/>
        <v>0</v>
      </c>
      <c r="R116" s="46">
        <f t="shared" si="42"/>
        <v>0</v>
      </c>
      <c r="S116" s="46">
        <f t="shared" si="43"/>
        <v>100</v>
      </c>
      <c r="T116" s="46">
        <f t="shared" si="44"/>
        <v>100</v>
      </c>
      <c r="U116" s="46">
        <f t="shared" si="45"/>
        <v>100</v>
      </c>
      <c r="V116" s="46">
        <f t="shared" si="46"/>
        <v>100</v>
      </c>
    </row>
    <row r="117" spans="1:24" ht="12.95" customHeight="1" x14ac:dyDescent="0.25">
      <c r="A117" s="38">
        <v>109</v>
      </c>
      <c r="B117" s="43" t="s">
        <v>100</v>
      </c>
      <c r="C117" s="44">
        <f t="shared" si="36"/>
        <v>4360.9000000000005</v>
      </c>
      <c r="D117" s="44">
        <v>1166.2</v>
      </c>
      <c r="E117" s="44">
        <v>2677.4</v>
      </c>
      <c r="F117" s="44">
        <v>517.29999999999995</v>
      </c>
      <c r="G117" s="44">
        <f t="shared" si="37"/>
        <v>4521.5</v>
      </c>
      <c r="H117" s="45">
        <v>1166.2</v>
      </c>
      <c r="I117" s="45">
        <v>2762.4</v>
      </c>
      <c r="J117" s="45">
        <v>592.9</v>
      </c>
      <c r="K117" s="44">
        <f t="shared" si="38"/>
        <v>4232.5459000000001</v>
      </c>
      <c r="L117" s="45">
        <v>1166.2</v>
      </c>
      <c r="M117" s="45">
        <v>2473.4459000000002</v>
      </c>
      <c r="N117" s="46">
        <v>592.9</v>
      </c>
      <c r="O117" s="46">
        <f t="shared" si="39"/>
        <v>-288.95409999999993</v>
      </c>
      <c r="P117" s="46">
        <f t="shared" si="40"/>
        <v>0</v>
      </c>
      <c r="Q117" s="46">
        <f t="shared" si="41"/>
        <v>-288.95409999999993</v>
      </c>
      <c r="R117" s="46">
        <f t="shared" si="42"/>
        <v>0</v>
      </c>
      <c r="S117" s="46">
        <f t="shared" si="43"/>
        <v>93.609330974234211</v>
      </c>
      <c r="T117" s="46">
        <f t="shared" si="44"/>
        <v>100</v>
      </c>
      <c r="U117" s="46">
        <f t="shared" si="45"/>
        <v>89.53974442513757</v>
      </c>
      <c r="V117" s="46">
        <f t="shared" si="46"/>
        <v>100</v>
      </c>
    </row>
    <row r="118" spans="1:24" ht="12.95" customHeight="1" x14ac:dyDescent="0.25">
      <c r="A118" s="38">
        <v>110</v>
      </c>
      <c r="B118" s="43"/>
      <c r="C118" s="44"/>
      <c r="D118" s="44"/>
      <c r="E118" s="44"/>
      <c r="F118" s="44"/>
      <c r="G118" s="44"/>
      <c r="H118" s="45"/>
      <c r="I118" s="45"/>
      <c r="J118" s="45"/>
      <c r="K118" s="45"/>
      <c r="L118" s="45"/>
      <c r="M118" s="45"/>
      <c r="N118" s="46"/>
      <c r="O118" s="46"/>
      <c r="P118" s="46"/>
      <c r="Q118" s="46"/>
      <c r="R118" s="46"/>
      <c r="S118" s="46"/>
      <c r="T118" s="46"/>
      <c r="U118" s="46"/>
      <c r="V118" s="46"/>
    </row>
    <row r="119" spans="1:24" ht="12.95" customHeight="1" x14ac:dyDescent="0.25">
      <c r="A119" s="38">
        <v>111</v>
      </c>
      <c r="B119" s="39" t="s">
        <v>101</v>
      </c>
      <c r="C119" s="40">
        <f t="shared" ref="C119:C159" si="47">SUM(D119:F119)</f>
        <v>669483.4</v>
      </c>
      <c r="D119" s="40">
        <f>D120+D121</f>
        <v>107465.80000000002</v>
      </c>
      <c r="E119" s="40">
        <f>E120+E121</f>
        <v>531386.9</v>
      </c>
      <c r="F119" s="40">
        <f>F120+F121</f>
        <v>30630.699999999983</v>
      </c>
      <c r="G119" s="40">
        <f t="shared" ref="G119:G159" si="48">SUM(H119:J119)</f>
        <v>715003.4</v>
      </c>
      <c r="H119" s="40">
        <f>H120+H121</f>
        <v>107465.80000000002</v>
      </c>
      <c r="I119" s="40">
        <f>I120+I121</f>
        <v>574914.1</v>
      </c>
      <c r="J119" s="40">
        <f>J120+J121</f>
        <v>32623.499999999993</v>
      </c>
      <c r="K119" s="40">
        <f t="shared" ref="K119:K159" si="49">SUM(L119:N119)</f>
        <v>705964.45960000006</v>
      </c>
      <c r="L119" s="40">
        <f>L120+L121</f>
        <v>107465.80000000002</v>
      </c>
      <c r="M119" s="40">
        <f>M120+M121</f>
        <v>565875.15960000001</v>
      </c>
      <c r="N119" s="40">
        <f>N120+N121</f>
        <v>32623.499999999993</v>
      </c>
      <c r="O119" s="42">
        <f t="shared" ref="O119:O159" si="50">K119-G119</f>
        <v>-9038.9403999999631</v>
      </c>
      <c r="P119" s="42">
        <f t="shared" ref="P119:P159" si="51">L119-H119</f>
        <v>0</v>
      </c>
      <c r="Q119" s="42">
        <f t="shared" ref="Q119:Q159" si="52">M119-I119</f>
        <v>-9038.9403999999631</v>
      </c>
      <c r="R119" s="42">
        <f t="shared" ref="R119:R159" si="53">N119-J119</f>
        <v>0</v>
      </c>
      <c r="S119" s="42">
        <f t="shared" ref="S119:S159" si="54">IF(G119=0,0,K119/G119*100)</f>
        <v>98.735818542960786</v>
      </c>
      <c r="T119" s="42">
        <f t="shared" ref="T119:T159" si="55">IF(H119=0,0,L119/H119*100)</f>
        <v>100</v>
      </c>
      <c r="U119" s="42">
        <f t="shared" ref="U119:U159" si="56">IF(I119=0,0,M119/I119*100)</f>
        <v>98.427775488546914</v>
      </c>
      <c r="V119" s="42">
        <f t="shared" ref="V119:V159" si="57">IF(J119=0,0,N119/J119*100)</f>
        <v>100</v>
      </c>
    </row>
    <row r="120" spans="1:24" s="9" customFormat="1" ht="12.95" customHeight="1" x14ac:dyDescent="0.2">
      <c r="A120" s="38">
        <v>112</v>
      </c>
      <c r="B120" s="39" t="s">
        <v>15</v>
      </c>
      <c r="C120" s="40">
        <f t="shared" si="47"/>
        <v>383944</v>
      </c>
      <c r="D120" s="40">
        <f>D122</f>
        <v>66213.5</v>
      </c>
      <c r="E120" s="40">
        <f>E122</f>
        <v>317730.5</v>
      </c>
      <c r="F120" s="40">
        <f>F122</f>
        <v>0</v>
      </c>
      <c r="G120" s="40">
        <f t="shared" si="48"/>
        <v>419221.2</v>
      </c>
      <c r="H120" s="40">
        <f>H122</f>
        <v>66213.5</v>
      </c>
      <c r="I120" s="40">
        <f>I122</f>
        <v>352831.7</v>
      </c>
      <c r="J120" s="40">
        <f>J122</f>
        <v>176</v>
      </c>
      <c r="K120" s="40">
        <f t="shared" si="49"/>
        <v>415320.4313</v>
      </c>
      <c r="L120" s="40">
        <f>L122</f>
        <v>66213.5</v>
      </c>
      <c r="M120" s="40">
        <f>M122</f>
        <v>348930.9313</v>
      </c>
      <c r="N120" s="40">
        <f>N122</f>
        <v>176</v>
      </c>
      <c r="O120" s="42">
        <f t="shared" si="50"/>
        <v>-3900.7687000000151</v>
      </c>
      <c r="P120" s="42">
        <f t="shared" si="51"/>
        <v>0</v>
      </c>
      <c r="Q120" s="42">
        <f t="shared" si="52"/>
        <v>-3900.7687000000151</v>
      </c>
      <c r="R120" s="42">
        <f t="shared" si="53"/>
        <v>0</v>
      </c>
      <c r="S120" s="42">
        <f t="shared" si="54"/>
        <v>99.069520172166861</v>
      </c>
      <c r="T120" s="42">
        <f t="shared" si="55"/>
        <v>100</v>
      </c>
      <c r="U120" s="42">
        <f t="shared" si="56"/>
        <v>98.894439275155833</v>
      </c>
      <c r="V120" s="42">
        <f t="shared" si="57"/>
        <v>100</v>
      </c>
      <c r="W120" s="23"/>
      <c r="X120" s="23"/>
    </row>
    <row r="121" spans="1:24" s="9" customFormat="1" ht="12.95" customHeight="1" x14ac:dyDescent="0.2">
      <c r="A121" s="38">
        <v>113</v>
      </c>
      <c r="B121" s="39" t="s">
        <v>16</v>
      </c>
      <c r="C121" s="40">
        <f t="shared" si="47"/>
        <v>285539.40000000002</v>
      </c>
      <c r="D121" s="40">
        <f>SUBTOTAL(9,D123:D159)</f>
        <v>41252.30000000001</v>
      </c>
      <c r="E121" s="40">
        <f>SUBTOTAL(9,E123:E159)</f>
        <v>213656.4</v>
      </c>
      <c r="F121" s="40">
        <f>SUBTOTAL(9,F123:F159)</f>
        <v>30630.699999999983</v>
      </c>
      <c r="G121" s="40">
        <f t="shared" si="48"/>
        <v>295782.19999999995</v>
      </c>
      <c r="H121" s="40">
        <f>SUBTOTAL(9,H123:H159)</f>
        <v>41252.30000000001</v>
      </c>
      <c r="I121" s="40">
        <f>SUBTOTAL(9,I123:I159)</f>
        <v>222082.39999999997</v>
      </c>
      <c r="J121" s="40">
        <f>SUBTOTAL(9,J123:J159)</f>
        <v>32447.499999999993</v>
      </c>
      <c r="K121" s="40">
        <f t="shared" si="49"/>
        <v>290644.02830000001</v>
      </c>
      <c r="L121" s="40">
        <f>SUBTOTAL(9,L123:L159)</f>
        <v>41252.30000000001</v>
      </c>
      <c r="M121" s="40">
        <f>SUBTOTAL(9,M123:M159)</f>
        <v>216944.22829999999</v>
      </c>
      <c r="N121" s="40">
        <f>SUBTOTAL(9,N123:N159)</f>
        <v>32447.499999999993</v>
      </c>
      <c r="O121" s="42">
        <f t="shared" si="50"/>
        <v>-5138.171699999948</v>
      </c>
      <c r="P121" s="42">
        <f t="shared" si="51"/>
        <v>0</v>
      </c>
      <c r="Q121" s="42">
        <f t="shared" si="52"/>
        <v>-5138.1716999999771</v>
      </c>
      <c r="R121" s="42">
        <f t="shared" si="53"/>
        <v>0</v>
      </c>
      <c r="S121" s="42">
        <f t="shared" si="54"/>
        <v>98.262852970868437</v>
      </c>
      <c r="T121" s="42">
        <f t="shared" si="55"/>
        <v>100</v>
      </c>
      <c r="U121" s="42">
        <f t="shared" si="56"/>
        <v>97.68636699711459</v>
      </c>
      <c r="V121" s="42">
        <f t="shared" si="57"/>
        <v>100</v>
      </c>
      <c r="W121" s="23"/>
      <c r="X121" s="23"/>
    </row>
    <row r="122" spans="1:24" ht="12.95" customHeight="1" x14ac:dyDescent="0.25">
      <c r="A122" s="38">
        <v>114</v>
      </c>
      <c r="B122" s="43" t="s">
        <v>41</v>
      </c>
      <c r="C122" s="44">
        <f t="shared" si="47"/>
        <v>383944</v>
      </c>
      <c r="D122" s="44">
        <v>66213.5</v>
      </c>
      <c r="E122" s="44">
        <v>317730.5</v>
      </c>
      <c r="F122" s="44">
        <v>0</v>
      </c>
      <c r="G122" s="44">
        <f t="shared" si="48"/>
        <v>419221.2</v>
      </c>
      <c r="H122" s="45">
        <v>66213.5</v>
      </c>
      <c r="I122" s="45">
        <v>352831.7</v>
      </c>
      <c r="J122" s="45">
        <v>176</v>
      </c>
      <c r="K122" s="44">
        <f t="shared" si="49"/>
        <v>415320.4313</v>
      </c>
      <c r="L122" s="45">
        <v>66213.5</v>
      </c>
      <c r="M122" s="45">
        <v>348930.9313</v>
      </c>
      <c r="N122" s="46">
        <v>176</v>
      </c>
      <c r="O122" s="46">
        <f t="shared" si="50"/>
        <v>-3900.7687000000151</v>
      </c>
      <c r="P122" s="46">
        <f t="shared" si="51"/>
        <v>0</v>
      </c>
      <c r="Q122" s="46">
        <f t="shared" si="52"/>
        <v>-3900.7687000000151</v>
      </c>
      <c r="R122" s="46">
        <f t="shared" si="53"/>
        <v>0</v>
      </c>
      <c r="S122" s="46">
        <f t="shared" si="54"/>
        <v>99.069520172166861</v>
      </c>
      <c r="T122" s="46">
        <f t="shared" si="55"/>
        <v>100</v>
      </c>
      <c r="U122" s="46">
        <f t="shared" si="56"/>
        <v>98.894439275155833</v>
      </c>
      <c r="V122" s="46">
        <f t="shared" si="57"/>
        <v>100</v>
      </c>
    </row>
    <row r="123" spans="1:24" ht="12.95" customHeight="1" x14ac:dyDescent="0.25">
      <c r="A123" s="38">
        <v>115</v>
      </c>
      <c r="B123" s="43" t="s">
        <v>102</v>
      </c>
      <c r="C123" s="44">
        <f t="shared" si="47"/>
        <v>3070.9</v>
      </c>
      <c r="D123" s="44">
        <v>681.3</v>
      </c>
      <c r="E123" s="44">
        <v>2030</v>
      </c>
      <c r="F123" s="44">
        <v>359.6</v>
      </c>
      <c r="G123" s="44">
        <f t="shared" si="48"/>
        <v>3141.9</v>
      </c>
      <c r="H123" s="45">
        <v>681.3</v>
      </c>
      <c r="I123" s="45">
        <v>2101</v>
      </c>
      <c r="J123" s="45">
        <v>359.6</v>
      </c>
      <c r="K123" s="44">
        <f t="shared" si="49"/>
        <v>3076.3861999999999</v>
      </c>
      <c r="L123" s="45">
        <v>681.3</v>
      </c>
      <c r="M123" s="45">
        <v>2035.4862000000001</v>
      </c>
      <c r="N123" s="46">
        <v>359.6</v>
      </c>
      <c r="O123" s="46">
        <f t="shared" si="50"/>
        <v>-65.513800000000174</v>
      </c>
      <c r="P123" s="46">
        <f t="shared" si="51"/>
        <v>0</v>
      </c>
      <c r="Q123" s="46">
        <f t="shared" si="52"/>
        <v>-65.513799999999947</v>
      </c>
      <c r="R123" s="46">
        <f t="shared" si="53"/>
        <v>0</v>
      </c>
      <c r="S123" s="46">
        <f t="shared" si="54"/>
        <v>97.914834972468881</v>
      </c>
      <c r="T123" s="46">
        <f t="shared" si="55"/>
        <v>100</v>
      </c>
      <c r="U123" s="46">
        <f t="shared" si="56"/>
        <v>96.88178010471205</v>
      </c>
      <c r="V123" s="46">
        <f t="shared" si="57"/>
        <v>100</v>
      </c>
    </row>
    <row r="124" spans="1:24" ht="12.95" customHeight="1" x14ac:dyDescent="0.25">
      <c r="A124" s="38">
        <v>116</v>
      </c>
      <c r="B124" s="43" t="s">
        <v>103</v>
      </c>
      <c r="C124" s="44">
        <f t="shared" si="47"/>
        <v>6457.9</v>
      </c>
      <c r="D124" s="44">
        <v>1208.7</v>
      </c>
      <c r="E124" s="44">
        <v>4592</v>
      </c>
      <c r="F124" s="44">
        <v>657.2</v>
      </c>
      <c r="G124" s="44">
        <f t="shared" si="48"/>
        <v>6667.7</v>
      </c>
      <c r="H124" s="45">
        <v>1208.7</v>
      </c>
      <c r="I124" s="45">
        <v>4801.8</v>
      </c>
      <c r="J124" s="45">
        <v>657.2</v>
      </c>
      <c r="K124" s="44">
        <f t="shared" si="49"/>
        <v>6648.1306999999997</v>
      </c>
      <c r="L124" s="45">
        <v>1208.7</v>
      </c>
      <c r="M124" s="45">
        <v>4782.2307000000001</v>
      </c>
      <c r="N124" s="46">
        <v>657.2</v>
      </c>
      <c r="O124" s="46">
        <f t="shared" si="50"/>
        <v>-19.569300000000112</v>
      </c>
      <c r="P124" s="46">
        <f t="shared" si="51"/>
        <v>0</v>
      </c>
      <c r="Q124" s="46">
        <f t="shared" si="52"/>
        <v>-19.569300000000112</v>
      </c>
      <c r="R124" s="46">
        <f t="shared" si="53"/>
        <v>0</v>
      </c>
      <c r="S124" s="46">
        <f t="shared" si="54"/>
        <v>99.706505991571305</v>
      </c>
      <c r="T124" s="46">
        <f t="shared" si="55"/>
        <v>100</v>
      </c>
      <c r="U124" s="46">
        <f t="shared" si="56"/>
        <v>99.592459077845803</v>
      </c>
      <c r="V124" s="46">
        <f t="shared" si="57"/>
        <v>100</v>
      </c>
    </row>
    <row r="125" spans="1:24" ht="12.95" customHeight="1" x14ac:dyDescent="0.25">
      <c r="A125" s="38">
        <v>117</v>
      </c>
      <c r="B125" s="43" t="s">
        <v>104</v>
      </c>
      <c r="C125" s="44">
        <f t="shared" si="47"/>
        <v>5895.6</v>
      </c>
      <c r="D125" s="44">
        <v>1215.8</v>
      </c>
      <c r="E125" s="44">
        <v>4058.3</v>
      </c>
      <c r="F125" s="44">
        <v>621.5</v>
      </c>
      <c r="G125" s="44">
        <f t="shared" si="48"/>
        <v>6007.6</v>
      </c>
      <c r="H125" s="45">
        <v>1215.8</v>
      </c>
      <c r="I125" s="45">
        <v>4170.3</v>
      </c>
      <c r="J125" s="45">
        <v>621.5</v>
      </c>
      <c r="K125" s="44">
        <f t="shared" si="49"/>
        <v>6007.6</v>
      </c>
      <c r="L125" s="45">
        <v>1215.8</v>
      </c>
      <c r="M125" s="45">
        <v>4170.3</v>
      </c>
      <c r="N125" s="46">
        <v>621.5</v>
      </c>
      <c r="O125" s="46">
        <f t="shared" si="50"/>
        <v>0</v>
      </c>
      <c r="P125" s="46">
        <f t="shared" si="51"/>
        <v>0</v>
      </c>
      <c r="Q125" s="46">
        <f t="shared" si="52"/>
        <v>0</v>
      </c>
      <c r="R125" s="46">
        <f t="shared" si="53"/>
        <v>0</v>
      </c>
      <c r="S125" s="46">
        <f t="shared" si="54"/>
        <v>100</v>
      </c>
      <c r="T125" s="46">
        <f t="shared" si="55"/>
        <v>100</v>
      </c>
      <c r="U125" s="46">
        <f t="shared" si="56"/>
        <v>100</v>
      </c>
      <c r="V125" s="46">
        <f t="shared" si="57"/>
        <v>100</v>
      </c>
    </row>
    <row r="126" spans="1:24" ht="12.95" customHeight="1" x14ac:dyDescent="0.25">
      <c r="A126" s="38">
        <v>118</v>
      </c>
      <c r="B126" s="43" t="s">
        <v>105</v>
      </c>
      <c r="C126" s="44">
        <f t="shared" si="47"/>
        <v>4589.7999999999993</v>
      </c>
      <c r="D126" s="44">
        <v>1099.0999999999999</v>
      </c>
      <c r="E126" s="44">
        <v>3086.2</v>
      </c>
      <c r="F126" s="44">
        <v>404.5</v>
      </c>
      <c r="G126" s="44">
        <f t="shared" si="48"/>
        <v>4840.2999999999993</v>
      </c>
      <c r="H126" s="45">
        <v>1099.0999999999999</v>
      </c>
      <c r="I126" s="45">
        <v>3185.8</v>
      </c>
      <c r="J126" s="45">
        <v>555.4</v>
      </c>
      <c r="K126" s="44">
        <f t="shared" si="49"/>
        <v>4840.2999999999993</v>
      </c>
      <c r="L126" s="45">
        <v>1099.0999999999999</v>
      </c>
      <c r="M126" s="45">
        <v>3185.8</v>
      </c>
      <c r="N126" s="46">
        <v>555.4</v>
      </c>
      <c r="O126" s="46">
        <f t="shared" si="50"/>
        <v>0</v>
      </c>
      <c r="P126" s="46">
        <f t="shared" si="51"/>
        <v>0</v>
      </c>
      <c r="Q126" s="46">
        <f t="shared" si="52"/>
        <v>0</v>
      </c>
      <c r="R126" s="46">
        <f t="shared" si="53"/>
        <v>0</v>
      </c>
      <c r="S126" s="46">
        <f t="shared" si="54"/>
        <v>100</v>
      </c>
      <c r="T126" s="46">
        <f t="shared" si="55"/>
        <v>100</v>
      </c>
      <c r="U126" s="46">
        <f t="shared" si="56"/>
        <v>100</v>
      </c>
      <c r="V126" s="46">
        <f t="shared" si="57"/>
        <v>100</v>
      </c>
    </row>
    <row r="127" spans="1:24" ht="12.95" customHeight="1" x14ac:dyDescent="0.25">
      <c r="A127" s="38">
        <v>119</v>
      </c>
      <c r="B127" s="43" t="s">
        <v>106</v>
      </c>
      <c r="C127" s="44">
        <f t="shared" si="47"/>
        <v>2922.2999999999997</v>
      </c>
      <c r="D127" s="44">
        <v>1052.8</v>
      </c>
      <c r="E127" s="44">
        <v>1526.3</v>
      </c>
      <c r="F127" s="44">
        <v>343.2</v>
      </c>
      <c r="G127" s="44">
        <f t="shared" si="48"/>
        <v>2997.9</v>
      </c>
      <c r="H127" s="45">
        <v>1052.8</v>
      </c>
      <c r="I127" s="45">
        <v>1579.3</v>
      </c>
      <c r="J127" s="45">
        <v>365.8</v>
      </c>
      <c r="K127" s="44">
        <f t="shared" si="49"/>
        <v>2790.4079000000002</v>
      </c>
      <c r="L127" s="45">
        <v>1052.8</v>
      </c>
      <c r="M127" s="45">
        <v>1371.8079</v>
      </c>
      <c r="N127" s="46">
        <v>365.8</v>
      </c>
      <c r="O127" s="46">
        <f t="shared" si="50"/>
        <v>-207.49209999999994</v>
      </c>
      <c r="P127" s="46">
        <f t="shared" si="51"/>
        <v>0</v>
      </c>
      <c r="Q127" s="46">
        <f t="shared" si="52"/>
        <v>-207.49209999999994</v>
      </c>
      <c r="R127" s="46">
        <f t="shared" si="53"/>
        <v>0</v>
      </c>
      <c r="S127" s="46">
        <f t="shared" si="54"/>
        <v>93.078751792921707</v>
      </c>
      <c r="T127" s="46">
        <f t="shared" si="55"/>
        <v>100</v>
      </c>
      <c r="U127" s="46">
        <f t="shared" si="56"/>
        <v>86.861767871841948</v>
      </c>
      <c r="V127" s="46">
        <f t="shared" si="57"/>
        <v>100</v>
      </c>
    </row>
    <row r="128" spans="1:24" ht="12.95" customHeight="1" x14ac:dyDescent="0.25">
      <c r="A128" s="38">
        <v>120</v>
      </c>
      <c r="B128" s="43" t="s">
        <v>107</v>
      </c>
      <c r="C128" s="44">
        <f t="shared" si="47"/>
        <v>6071.1</v>
      </c>
      <c r="D128" s="44">
        <v>1274.5999999999999</v>
      </c>
      <c r="E128" s="44">
        <v>4243.3999999999996</v>
      </c>
      <c r="F128" s="44">
        <v>553.1</v>
      </c>
      <c r="G128" s="44">
        <f t="shared" si="48"/>
        <v>6212.8000000000011</v>
      </c>
      <c r="H128" s="45">
        <v>1274.5999999999999</v>
      </c>
      <c r="I128" s="45">
        <v>4385.1000000000004</v>
      </c>
      <c r="J128" s="45">
        <v>553.1</v>
      </c>
      <c r="K128" s="44">
        <f t="shared" si="49"/>
        <v>6093.4706000000006</v>
      </c>
      <c r="L128" s="45">
        <v>1274.5999999999999</v>
      </c>
      <c r="M128" s="45">
        <v>4265.7705999999998</v>
      </c>
      <c r="N128" s="46">
        <v>553.1</v>
      </c>
      <c r="O128" s="46">
        <f t="shared" si="50"/>
        <v>-119.32940000000053</v>
      </c>
      <c r="P128" s="46">
        <f t="shared" si="51"/>
        <v>0</v>
      </c>
      <c r="Q128" s="46">
        <f t="shared" si="52"/>
        <v>-119.32940000000053</v>
      </c>
      <c r="R128" s="46">
        <f t="shared" si="53"/>
        <v>0</v>
      </c>
      <c r="S128" s="46">
        <f t="shared" si="54"/>
        <v>98.079297579191334</v>
      </c>
      <c r="T128" s="46">
        <f t="shared" si="55"/>
        <v>100</v>
      </c>
      <c r="U128" s="46">
        <f t="shared" si="56"/>
        <v>97.278753050101457</v>
      </c>
      <c r="V128" s="46">
        <f t="shared" si="57"/>
        <v>100</v>
      </c>
    </row>
    <row r="129" spans="1:22" ht="12.95" customHeight="1" x14ac:dyDescent="0.25">
      <c r="A129" s="38">
        <v>121</v>
      </c>
      <c r="B129" s="43" t="s">
        <v>108</v>
      </c>
      <c r="C129" s="44">
        <f t="shared" si="47"/>
        <v>4716.8</v>
      </c>
      <c r="D129" s="44">
        <v>832</v>
      </c>
      <c r="E129" s="44">
        <v>3486.7</v>
      </c>
      <c r="F129" s="44">
        <v>398.1</v>
      </c>
      <c r="G129" s="44">
        <f t="shared" si="48"/>
        <v>4990.6000000000004</v>
      </c>
      <c r="H129" s="45">
        <v>832</v>
      </c>
      <c r="I129" s="45">
        <v>3584.6</v>
      </c>
      <c r="J129" s="45">
        <v>574</v>
      </c>
      <c r="K129" s="44">
        <f t="shared" si="49"/>
        <v>4990.6000000000004</v>
      </c>
      <c r="L129" s="45">
        <v>832</v>
      </c>
      <c r="M129" s="45">
        <v>3584.6</v>
      </c>
      <c r="N129" s="46">
        <v>574</v>
      </c>
      <c r="O129" s="46">
        <f t="shared" si="50"/>
        <v>0</v>
      </c>
      <c r="P129" s="46">
        <f t="shared" si="51"/>
        <v>0</v>
      </c>
      <c r="Q129" s="46">
        <f t="shared" si="52"/>
        <v>0</v>
      </c>
      <c r="R129" s="46">
        <f t="shared" si="53"/>
        <v>0</v>
      </c>
      <c r="S129" s="46">
        <f t="shared" si="54"/>
        <v>100</v>
      </c>
      <c r="T129" s="46">
        <f t="shared" si="55"/>
        <v>100</v>
      </c>
      <c r="U129" s="46">
        <f t="shared" si="56"/>
        <v>100</v>
      </c>
      <c r="V129" s="46">
        <f t="shared" si="57"/>
        <v>100</v>
      </c>
    </row>
    <row r="130" spans="1:22" ht="12.95" customHeight="1" x14ac:dyDescent="0.25">
      <c r="A130" s="38">
        <v>122</v>
      </c>
      <c r="B130" s="43" t="s">
        <v>109</v>
      </c>
      <c r="C130" s="44">
        <f t="shared" si="47"/>
        <v>5158.2</v>
      </c>
      <c r="D130" s="44">
        <v>1331.1</v>
      </c>
      <c r="E130" s="44">
        <v>3183.6</v>
      </c>
      <c r="F130" s="44">
        <v>643.5</v>
      </c>
      <c r="G130" s="44">
        <f t="shared" si="48"/>
        <v>5224.2</v>
      </c>
      <c r="H130" s="45">
        <v>1331.1</v>
      </c>
      <c r="I130" s="45">
        <v>3249.6</v>
      </c>
      <c r="J130" s="45">
        <v>643.5</v>
      </c>
      <c r="K130" s="44">
        <f t="shared" si="49"/>
        <v>5218.8549000000003</v>
      </c>
      <c r="L130" s="45">
        <v>1331.1</v>
      </c>
      <c r="M130" s="45">
        <v>3244.2548999999999</v>
      </c>
      <c r="N130" s="46">
        <v>643.5</v>
      </c>
      <c r="O130" s="46">
        <f t="shared" si="50"/>
        <v>-5.3450999999995474</v>
      </c>
      <c r="P130" s="46">
        <f t="shared" si="51"/>
        <v>0</v>
      </c>
      <c r="Q130" s="46">
        <f t="shared" si="52"/>
        <v>-5.3451000000000022</v>
      </c>
      <c r="R130" s="46">
        <f t="shared" si="53"/>
        <v>0</v>
      </c>
      <c r="S130" s="46">
        <f t="shared" si="54"/>
        <v>99.897685770070069</v>
      </c>
      <c r="T130" s="46">
        <f t="shared" si="55"/>
        <v>100</v>
      </c>
      <c r="U130" s="46">
        <f t="shared" si="56"/>
        <v>99.835515140324958</v>
      </c>
      <c r="V130" s="46">
        <f t="shared" si="57"/>
        <v>100</v>
      </c>
    </row>
    <row r="131" spans="1:22" ht="12.95" customHeight="1" x14ac:dyDescent="0.25">
      <c r="A131" s="38">
        <v>123</v>
      </c>
      <c r="B131" s="43" t="s">
        <v>110</v>
      </c>
      <c r="C131" s="44">
        <f t="shared" si="47"/>
        <v>550.1</v>
      </c>
      <c r="D131" s="44">
        <v>366</v>
      </c>
      <c r="E131" s="44">
        <v>0</v>
      </c>
      <c r="F131" s="44">
        <v>184.1</v>
      </c>
      <c r="G131" s="44">
        <f t="shared" si="48"/>
        <v>550.1</v>
      </c>
      <c r="H131" s="45">
        <v>366</v>
      </c>
      <c r="I131" s="45">
        <v>0</v>
      </c>
      <c r="J131" s="45">
        <v>184.1</v>
      </c>
      <c r="K131" s="44">
        <f t="shared" si="49"/>
        <v>550.1</v>
      </c>
      <c r="L131" s="45">
        <v>366</v>
      </c>
      <c r="M131" s="45">
        <v>0</v>
      </c>
      <c r="N131" s="46">
        <v>184.1</v>
      </c>
      <c r="O131" s="46">
        <f t="shared" si="50"/>
        <v>0</v>
      </c>
      <c r="P131" s="46">
        <f t="shared" si="51"/>
        <v>0</v>
      </c>
      <c r="Q131" s="46">
        <f t="shared" si="52"/>
        <v>0</v>
      </c>
      <c r="R131" s="46">
        <f t="shared" si="53"/>
        <v>0</v>
      </c>
      <c r="S131" s="46">
        <f t="shared" si="54"/>
        <v>100</v>
      </c>
      <c r="T131" s="46">
        <f t="shared" si="55"/>
        <v>100</v>
      </c>
      <c r="U131" s="46">
        <f t="shared" si="56"/>
        <v>0</v>
      </c>
      <c r="V131" s="46">
        <f t="shared" si="57"/>
        <v>100</v>
      </c>
    </row>
    <row r="132" spans="1:22" ht="12.95" customHeight="1" x14ac:dyDescent="0.25">
      <c r="A132" s="38">
        <v>124</v>
      </c>
      <c r="B132" s="43" t="s">
        <v>111</v>
      </c>
      <c r="C132" s="44">
        <f t="shared" si="47"/>
        <v>5208.2</v>
      </c>
      <c r="D132" s="44">
        <v>1050.2</v>
      </c>
      <c r="E132" s="44">
        <v>3648.8</v>
      </c>
      <c r="F132" s="44">
        <v>509.2</v>
      </c>
      <c r="G132" s="44">
        <f t="shared" si="48"/>
        <v>5515.7</v>
      </c>
      <c r="H132" s="45">
        <v>1050.2</v>
      </c>
      <c r="I132" s="45">
        <v>3836.5</v>
      </c>
      <c r="J132" s="45">
        <v>629</v>
      </c>
      <c r="K132" s="44">
        <f t="shared" si="49"/>
        <v>5110.7190000000001</v>
      </c>
      <c r="L132" s="45">
        <v>1050.2</v>
      </c>
      <c r="M132" s="45">
        <v>3431.5189999999998</v>
      </c>
      <c r="N132" s="46">
        <v>629</v>
      </c>
      <c r="O132" s="46">
        <f t="shared" si="50"/>
        <v>-404.98099999999977</v>
      </c>
      <c r="P132" s="46">
        <f t="shared" si="51"/>
        <v>0</v>
      </c>
      <c r="Q132" s="46">
        <f t="shared" si="52"/>
        <v>-404.98100000000022</v>
      </c>
      <c r="R132" s="46">
        <f t="shared" si="53"/>
        <v>0</v>
      </c>
      <c r="S132" s="46">
        <f t="shared" si="54"/>
        <v>92.657668111028528</v>
      </c>
      <c r="T132" s="46">
        <f t="shared" si="55"/>
        <v>100</v>
      </c>
      <c r="U132" s="46">
        <f t="shared" si="56"/>
        <v>89.443998436074551</v>
      </c>
      <c r="V132" s="46">
        <f t="shared" si="57"/>
        <v>100</v>
      </c>
    </row>
    <row r="133" spans="1:22" ht="12.95" customHeight="1" x14ac:dyDescent="0.25">
      <c r="A133" s="38">
        <v>125</v>
      </c>
      <c r="B133" s="43" t="s">
        <v>112</v>
      </c>
      <c r="C133" s="44">
        <f t="shared" si="47"/>
        <v>5266.4</v>
      </c>
      <c r="D133" s="44">
        <v>379.4</v>
      </c>
      <c r="E133" s="44">
        <v>4357.8999999999996</v>
      </c>
      <c r="F133" s="44">
        <v>529.1</v>
      </c>
      <c r="G133" s="44">
        <f t="shared" si="48"/>
        <v>5431.2</v>
      </c>
      <c r="H133" s="45">
        <v>379.4</v>
      </c>
      <c r="I133" s="45">
        <v>4522.7</v>
      </c>
      <c r="J133" s="45">
        <v>529.1</v>
      </c>
      <c r="K133" s="44">
        <f t="shared" si="49"/>
        <v>5390.6426000000001</v>
      </c>
      <c r="L133" s="45">
        <v>379.4</v>
      </c>
      <c r="M133" s="45">
        <v>4482.1426000000001</v>
      </c>
      <c r="N133" s="46">
        <v>529.1</v>
      </c>
      <c r="O133" s="46">
        <f t="shared" si="50"/>
        <v>-40.557399999999689</v>
      </c>
      <c r="P133" s="46">
        <f t="shared" si="51"/>
        <v>0</v>
      </c>
      <c r="Q133" s="46">
        <f t="shared" si="52"/>
        <v>-40.557399999999689</v>
      </c>
      <c r="R133" s="46">
        <f t="shared" si="53"/>
        <v>0</v>
      </c>
      <c r="S133" s="46">
        <f t="shared" si="54"/>
        <v>99.253251583443813</v>
      </c>
      <c r="T133" s="46">
        <f t="shared" si="55"/>
        <v>100</v>
      </c>
      <c r="U133" s="46">
        <f t="shared" si="56"/>
        <v>99.10324805978729</v>
      </c>
      <c r="V133" s="46">
        <f t="shared" si="57"/>
        <v>100</v>
      </c>
    </row>
    <row r="134" spans="1:22" ht="12.95" customHeight="1" x14ac:dyDescent="0.25">
      <c r="A134" s="38">
        <v>126</v>
      </c>
      <c r="B134" s="43" t="s">
        <v>101</v>
      </c>
      <c r="C134" s="44">
        <f t="shared" si="47"/>
        <v>103639.90000000001</v>
      </c>
      <c r="D134" s="44">
        <v>4901.1000000000004</v>
      </c>
      <c r="E134" s="44">
        <v>88862.5</v>
      </c>
      <c r="F134" s="44">
        <v>9876.2999999999993</v>
      </c>
      <c r="G134" s="44">
        <f t="shared" si="48"/>
        <v>106324.40000000001</v>
      </c>
      <c r="H134" s="45">
        <v>4901.1000000000004</v>
      </c>
      <c r="I134" s="45">
        <v>91547</v>
      </c>
      <c r="J134" s="45">
        <v>9876.2999999999993</v>
      </c>
      <c r="K134" s="44">
        <f t="shared" si="49"/>
        <v>104975.19610000002</v>
      </c>
      <c r="L134" s="45">
        <v>4901.1000000000004</v>
      </c>
      <c r="M134" s="45">
        <v>90197.796100000007</v>
      </c>
      <c r="N134" s="46">
        <v>9876.2999999999993</v>
      </c>
      <c r="O134" s="46">
        <f t="shared" si="50"/>
        <v>-1349.2038999999932</v>
      </c>
      <c r="P134" s="46">
        <f t="shared" si="51"/>
        <v>0</v>
      </c>
      <c r="Q134" s="46">
        <f t="shared" si="52"/>
        <v>-1349.2038999999932</v>
      </c>
      <c r="R134" s="46">
        <f t="shared" si="53"/>
        <v>0</v>
      </c>
      <c r="S134" s="46">
        <f t="shared" si="54"/>
        <v>98.731049599151291</v>
      </c>
      <c r="T134" s="46">
        <f t="shared" si="55"/>
        <v>100</v>
      </c>
      <c r="U134" s="46">
        <f t="shared" si="56"/>
        <v>98.52621724360165</v>
      </c>
      <c r="V134" s="46">
        <f t="shared" si="57"/>
        <v>100</v>
      </c>
    </row>
    <row r="135" spans="1:22" ht="12.95" customHeight="1" x14ac:dyDescent="0.25">
      <c r="A135" s="38">
        <v>127</v>
      </c>
      <c r="B135" s="43" t="s">
        <v>113</v>
      </c>
      <c r="C135" s="44">
        <f t="shared" si="47"/>
        <v>2183.8000000000002</v>
      </c>
      <c r="D135" s="44">
        <v>269.60000000000002</v>
      </c>
      <c r="E135" s="44">
        <v>1607.9</v>
      </c>
      <c r="F135" s="44">
        <v>306.3</v>
      </c>
      <c r="G135" s="44">
        <f t="shared" si="48"/>
        <v>2235.8000000000002</v>
      </c>
      <c r="H135" s="45">
        <v>269.60000000000002</v>
      </c>
      <c r="I135" s="45">
        <v>1659.9</v>
      </c>
      <c r="J135" s="45">
        <v>306.3</v>
      </c>
      <c r="K135" s="44">
        <f t="shared" si="49"/>
        <v>2235.8000000000002</v>
      </c>
      <c r="L135" s="45">
        <v>269.60000000000002</v>
      </c>
      <c r="M135" s="45">
        <v>1659.9</v>
      </c>
      <c r="N135" s="46">
        <v>306.3</v>
      </c>
      <c r="O135" s="46">
        <f t="shared" si="50"/>
        <v>0</v>
      </c>
      <c r="P135" s="46">
        <f t="shared" si="51"/>
        <v>0</v>
      </c>
      <c r="Q135" s="46">
        <f t="shared" si="52"/>
        <v>0</v>
      </c>
      <c r="R135" s="46">
        <f t="shared" si="53"/>
        <v>0</v>
      </c>
      <c r="S135" s="46">
        <f t="shared" si="54"/>
        <v>100</v>
      </c>
      <c r="T135" s="46">
        <f t="shared" si="55"/>
        <v>100</v>
      </c>
      <c r="U135" s="46">
        <f t="shared" si="56"/>
        <v>100</v>
      </c>
      <c r="V135" s="46">
        <f t="shared" si="57"/>
        <v>100</v>
      </c>
    </row>
    <row r="136" spans="1:22" ht="12.95" customHeight="1" x14ac:dyDescent="0.25">
      <c r="A136" s="38">
        <v>128</v>
      </c>
      <c r="B136" s="43" t="s">
        <v>114</v>
      </c>
      <c r="C136" s="44">
        <f t="shared" si="47"/>
        <v>12630.2</v>
      </c>
      <c r="D136" s="44">
        <v>1764.4</v>
      </c>
      <c r="E136" s="44">
        <v>9358.6</v>
      </c>
      <c r="F136" s="44">
        <v>1507.2</v>
      </c>
      <c r="G136" s="44">
        <f t="shared" si="48"/>
        <v>13247.7</v>
      </c>
      <c r="H136" s="45">
        <v>1764.4</v>
      </c>
      <c r="I136" s="45">
        <v>9976.1</v>
      </c>
      <c r="J136" s="45">
        <v>1507.2</v>
      </c>
      <c r="K136" s="44">
        <f t="shared" si="49"/>
        <v>13247.6944</v>
      </c>
      <c r="L136" s="45">
        <v>1764.4</v>
      </c>
      <c r="M136" s="45">
        <v>9976.0944</v>
      </c>
      <c r="N136" s="46">
        <v>1507.2</v>
      </c>
      <c r="O136" s="46">
        <f t="shared" si="50"/>
        <v>-5.6000000004132744E-3</v>
      </c>
      <c r="P136" s="46">
        <f t="shared" si="51"/>
        <v>0</v>
      </c>
      <c r="Q136" s="46">
        <f t="shared" si="52"/>
        <v>-5.6000000004132744E-3</v>
      </c>
      <c r="R136" s="46">
        <f t="shared" si="53"/>
        <v>0</v>
      </c>
      <c r="S136" s="46">
        <f t="shared" si="54"/>
        <v>99.999957728511362</v>
      </c>
      <c r="T136" s="46">
        <f t="shared" si="55"/>
        <v>100</v>
      </c>
      <c r="U136" s="46">
        <f t="shared" si="56"/>
        <v>99.999943865839342</v>
      </c>
      <c r="V136" s="46">
        <f t="shared" si="57"/>
        <v>100</v>
      </c>
    </row>
    <row r="137" spans="1:22" ht="12.95" customHeight="1" x14ac:dyDescent="0.25">
      <c r="A137" s="38">
        <v>129</v>
      </c>
      <c r="B137" s="43" t="s">
        <v>115</v>
      </c>
      <c r="C137" s="44">
        <f t="shared" si="47"/>
        <v>781.5</v>
      </c>
      <c r="D137" s="44">
        <v>377.2</v>
      </c>
      <c r="E137" s="44">
        <v>0</v>
      </c>
      <c r="F137" s="44">
        <v>404.3</v>
      </c>
      <c r="G137" s="44">
        <f t="shared" si="48"/>
        <v>967.09999999999991</v>
      </c>
      <c r="H137" s="45">
        <v>377.2</v>
      </c>
      <c r="I137" s="45">
        <v>0</v>
      </c>
      <c r="J137" s="45">
        <v>589.9</v>
      </c>
      <c r="K137" s="44">
        <f t="shared" si="49"/>
        <v>967.09999999999991</v>
      </c>
      <c r="L137" s="45">
        <v>377.2</v>
      </c>
      <c r="M137" s="45">
        <v>0</v>
      </c>
      <c r="N137" s="46">
        <v>589.9</v>
      </c>
      <c r="O137" s="46">
        <f t="shared" si="50"/>
        <v>0</v>
      </c>
      <c r="P137" s="46">
        <f t="shared" si="51"/>
        <v>0</v>
      </c>
      <c r="Q137" s="46">
        <f t="shared" si="52"/>
        <v>0</v>
      </c>
      <c r="R137" s="46">
        <f t="shared" si="53"/>
        <v>0</v>
      </c>
      <c r="S137" s="46">
        <f t="shared" si="54"/>
        <v>100</v>
      </c>
      <c r="T137" s="46">
        <f t="shared" si="55"/>
        <v>100</v>
      </c>
      <c r="U137" s="46">
        <f t="shared" si="56"/>
        <v>0</v>
      </c>
      <c r="V137" s="46">
        <f t="shared" si="57"/>
        <v>100</v>
      </c>
    </row>
    <row r="138" spans="1:22" ht="12.95" customHeight="1" x14ac:dyDescent="0.25">
      <c r="A138" s="38">
        <v>130</v>
      </c>
      <c r="B138" s="43" t="s">
        <v>116</v>
      </c>
      <c r="C138" s="44">
        <f t="shared" si="47"/>
        <v>8033.2000000000007</v>
      </c>
      <c r="D138" s="44">
        <v>1613.4</v>
      </c>
      <c r="E138" s="44">
        <v>5195.2</v>
      </c>
      <c r="F138" s="44">
        <v>1224.5999999999999</v>
      </c>
      <c r="G138" s="44">
        <f t="shared" si="48"/>
        <v>8475.6</v>
      </c>
      <c r="H138" s="45">
        <v>1613.4</v>
      </c>
      <c r="I138" s="45">
        <v>5637.6</v>
      </c>
      <c r="J138" s="45">
        <v>1224.5999999999999</v>
      </c>
      <c r="K138" s="44">
        <f t="shared" si="49"/>
        <v>8458.3942999999999</v>
      </c>
      <c r="L138" s="45">
        <v>1613.4</v>
      </c>
      <c r="M138" s="45">
        <v>5620.3942999999999</v>
      </c>
      <c r="N138" s="46">
        <v>1224.5999999999999</v>
      </c>
      <c r="O138" s="46">
        <f t="shared" si="50"/>
        <v>-17.205700000000434</v>
      </c>
      <c r="P138" s="46">
        <f t="shared" si="51"/>
        <v>0</v>
      </c>
      <c r="Q138" s="46">
        <f t="shared" si="52"/>
        <v>-17.205700000000434</v>
      </c>
      <c r="R138" s="46">
        <f t="shared" si="53"/>
        <v>0</v>
      </c>
      <c r="S138" s="46">
        <f t="shared" si="54"/>
        <v>99.796997262730656</v>
      </c>
      <c r="T138" s="46">
        <f t="shared" si="55"/>
        <v>100</v>
      </c>
      <c r="U138" s="46">
        <f t="shared" si="56"/>
        <v>99.694804526748953</v>
      </c>
      <c r="V138" s="46">
        <f t="shared" si="57"/>
        <v>100</v>
      </c>
    </row>
    <row r="139" spans="1:22" ht="12.95" customHeight="1" x14ac:dyDescent="0.25">
      <c r="A139" s="38">
        <v>131</v>
      </c>
      <c r="B139" s="43" t="s">
        <v>117</v>
      </c>
      <c r="C139" s="44">
        <f t="shared" si="47"/>
        <v>3958.6</v>
      </c>
      <c r="D139" s="44">
        <v>1209.7</v>
      </c>
      <c r="E139" s="44">
        <v>2261.8000000000002</v>
      </c>
      <c r="F139" s="44">
        <v>487.1</v>
      </c>
      <c r="G139" s="44">
        <f t="shared" si="48"/>
        <v>4116.8</v>
      </c>
      <c r="H139" s="45">
        <v>1209.7</v>
      </c>
      <c r="I139" s="45">
        <v>2420</v>
      </c>
      <c r="J139" s="45">
        <v>487.1</v>
      </c>
      <c r="K139" s="44">
        <f t="shared" si="49"/>
        <v>4050.0043000000001</v>
      </c>
      <c r="L139" s="45">
        <v>1209.7</v>
      </c>
      <c r="M139" s="45">
        <v>2353.2042999999999</v>
      </c>
      <c r="N139" s="46">
        <v>487.1</v>
      </c>
      <c r="O139" s="46">
        <f t="shared" si="50"/>
        <v>-66.795700000000124</v>
      </c>
      <c r="P139" s="46">
        <f t="shared" si="51"/>
        <v>0</v>
      </c>
      <c r="Q139" s="46">
        <f t="shared" si="52"/>
        <v>-66.795700000000124</v>
      </c>
      <c r="R139" s="46">
        <f t="shared" si="53"/>
        <v>0</v>
      </c>
      <c r="S139" s="46">
        <f t="shared" si="54"/>
        <v>98.377484939759029</v>
      </c>
      <c r="T139" s="46">
        <f t="shared" si="55"/>
        <v>100</v>
      </c>
      <c r="U139" s="46">
        <f t="shared" si="56"/>
        <v>97.23984710743801</v>
      </c>
      <c r="V139" s="46">
        <f t="shared" si="57"/>
        <v>100</v>
      </c>
    </row>
    <row r="140" spans="1:22" ht="12.95" customHeight="1" x14ac:dyDescent="0.25">
      <c r="A140" s="38">
        <v>132</v>
      </c>
      <c r="B140" s="43" t="s">
        <v>118</v>
      </c>
      <c r="C140" s="44">
        <f t="shared" si="47"/>
        <v>5715.6</v>
      </c>
      <c r="D140" s="44">
        <v>1011.5</v>
      </c>
      <c r="E140" s="44">
        <v>4274.6000000000004</v>
      </c>
      <c r="F140" s="44">
        <v>429.5</v>
      </c>
      <c r="G140" s="44">
        <f t="shared" si="48"/>
        <v>6018.3</v>
      </c>
      <c r="H140" s="45">
        <v>1011.5</v>
      </c>
      <c r="I140" s="45">
        <v>4577.3</v>
      </c>
      <c r="J140" s="45">
        <v>429.5</v>
      </c>
      <c r="K140" s="44">
        <f t="shared" si="49"/>
        <v>6018.3</v>
      </c>
      <c r="L140" s="45">
        <v>1011.5</v>
      </c>
      <c r="M140" s="45">
        <v>4577.3</v>
      </c>
      <c r="N140" s="46">
        <v>429.5</v>
      </c>
      <c r="O140" s="46">
        <f t="shared" si="50"/>
        <v>0</v>
      </c>
      <c r="P140" s="46">
        <f t="shared" si="51"/>
        <v>0</v>
      </c>
      <c r="Q140" s="46">
        <f t="shared" si="52"/>
        <v>0</v>
      </c>
      <c r="R140" s="46">
        <f t="shared" si="53"/>
        <v>0</v>
      </c>
      <c r="S140" s="46">
        <f t="shared" si="54"/>
        <v>100</v>
      </c>
      <c r="T140" s="46">
        <f t="shared" si="55"/>
        <v>100</v>
      </c>
      <c r="U140" s="46">
        <f t="shared" si="56"/>
        <v>100</v>
      </c>
      <c r="V140" s="46">
        <f t="shared" si="57"/>
        <v>100</v>
      </c>
    </row>
    <row r="141" spans="1:22" ht="12.95" customHeight="1" x14ac:dyDescent="0.25">
      <c r="A141" s="38">
        <v>133</v>
      </c>
      <c r="B141" s="43" t="s">
        <v>119</v>
      </c>
      <c r="C141" s="44">
        <f t="shared" si="47"/>
        <v>1471.4</v>
      </c>
      <c r="D141" s="44">
        <v>895.7</v>
      </c>
      <c r="E141" s="44">
        <v>0</v>
      </c>
      <c r="F141" s="44">
        <v>575.70000000000005</v>
      </c>
      <c r="G141" s="44">
        <f t="shared" si="48"/>
        <v>1471.4</v>
      </c>
      <c r="H141" s="45">
        <v>895.7</v>
      </c>
      <c r="I141" s="45">
        <v>0</v>
      </c>
      <c r="J141" s="45">
        <v>575.70000000000005</v>
      </c>
      <c r="K141" s="44">
        <f t="shared" si="49"/>
        <v>1471.4</v>
      </c>
      <c r="L141" s="45">
        <v>895.7</v>
      </c>
      <c r="M141" s="45">
        <v>0</v>
      </c>
      <c r="N141" s="46">
        <v>575.70000000000005</v>
      </c>
      <c r="O141" s="46">
        <f t="shared" si="50"/>
        <v>0</v>
      </c>
      <c r="P141" s="46">
        <f t="shared" si="51"/>
        <v>0</v>
      </c>
      <c r="Q141" s="46">
        <f t="shared" si="52"/>
        <v>0</v>
      </c>
      <c r="R141" s="46">
        <f t="shared" si="53"/>
        <v>0</v>
      </c>
      <c r="S141" s="46">
        <f t="shared" si="54"/>
        <v>100</v>
      </c>
      <c r="T141" s="46">
        <f t="shared" si="55"/>
        <v>100</v>
      </c>
      <c r="U141" s="46">
        <f t="shared" si="56"/>
        <v>0</v>
      </c>
      <c r="V141" s="46">
        <f t="shared" si="57"/>
        <v>100</v>
      </c>
    </row>
    <row r="142" spans="1:22" ht="12.95" customHeight="1" x14ac:dyDescent="0.25">
      <c r="A142" s="38">
        <v>134</v>
      </c>
      <c r="B142" s="43" t="s">
        <v>120</v>
      </c>
      <c r="C142" s="44">
        <f t="shared" si="47"/>
        <v>6098.5999999999995</v>
      </c>
      <c r="D142" s="44">
        <v>532.9</v>
      </c>
      <c r="E142" s="44">
        <v>4810</v>
      </c>
      <c r="F142" s="44">
        <v>755.7</v>
      </c>
      <c r="G142" s="44">
        <f t="shared" si="48"/>
        <v>6501.2</v>
      </c>
      <c r="H142" s="45">
        <v>532.9</v>
      </c>
      <c r="I142" s="45">
        <v>5212.6000000000004</v>
      </c>
      <c r="J142" s="45">
        <v>755.7</v>
      </c>
      <c r="K142" s="44">
        <f t="shared" si="49"/>
        <v>5887.3772999999992</v>
      </c>
      <c r="L142" s="45">
        <v>532.9</v>
      </c>
      <c r="M142" s="45">
        <v>4598.7772999999997</v>
      </c>
      <c r="N142" s="46">
        <v>755.7</v>
      </c>
      <c r="O142" s="46">
        <f t="shared" si="50"/>
        <v>-613.82270000000062</v>
      </c>
      <c r="P142" s="46">
        <f t="shared" si="51"/>
        <v>0</v>
      </c>
      <c r="Q142" s="46">
        <f t="shared" si="52"/>
        <v>-613.82270000000062</v>
      </c>
      <c r="R142" s="46">
        <f t="shared" si="53"/>
        <v>0</v>
      </c>
      <c r="S142" s="46">
        <f t="shared" si="54"/>
        <v>90.558316926105945</v>
      </c>
      <c r="T142" s="46">
        <f t="shared" si="55"/>
        <v>100</v>
      </c>
      <c r="U142" s="46">
        <f t="shared" si="56"/>
        <v>88.224250853700639</v>
      </c>
      <c r="V142" s="46">
        <f t="shared" si="57"/>
        <v>100</v>
      </c>
    </row>
    <row r="143" spans="1:22" ht="12.95" customHeight="1" x14ac:dyDescent="0.25">
      <c r="A143" s="38">
        <v>135</v>
      </c>
      <c r="B143" s="43" t="s">
        <v>121</v>
      </c>
      <c r="C143" s="44">
        <f t="shared" si="47"/>
        <v>2568.5</v>
      </c>
      <c r="D143" s="44">
        <v>1024</v>
      </c>
      <c r="E143" s="44">
        <v>1317.3</v>
      </c>
      <c r="F143" s="44">
        <v>227.2</v>
      </c>
      <c r="G143" s="44">
        <f t="shared" si="48"/>
        <v>2725.1</v>
      </c>
      <c r="H143" s="45">
        <v>1024</v>
      </c>
      <c r="I143" s="45">
        <v>1473.9</v>
      </c>
      <c r="J143" s="45">
        <v>227.2</v>
      </c>
      <c r="K143" s="44">
        <f t="shared" si="49"/>
        <v>2673.7871999999998</v>
      </c>
      <c r="L143" s="45">
        <v>1024</v>
      </c>
      <c r="M143" s="45">
        <v>1422.5871999999999</v>
      </c>
      <c r="N143" s="46">
        <v>227.2</v>
      </c>
      <c r="O143" s="46">
        <f t="shared" si="50"/>
        <v>-51.312800000000152</v>
      </c>
      <c r="P143" s="46">
        <f t="shared" si="51"/>
        <v>0</v>
      </c>
      <c r="Q143" s="46">
        <f t="shared" si="52"/>
        <v>-51.312800000000152</v>
      </c>
      <c r="R143" s="46">
        <f t="shared" si="53"/>
        <v>0</v>
      </c>
      <c r="S143" s="46">
        <f t="shared" si="54"/>
        <v>98.117030567685575</v>
      </c>
      <c r="T143" s="46">
        <f t="shared" si="55"/>
        <v>100</v>
      </c>
      <c r="U143" s="46">
        <f t="shared" si="56"/>
        <v>96.518569780853497</v>
      </c>
      <c r="V143" s="46">
        <f t="shared" si="57"/>
        <v>100</v>
      </c>
    </row>
    <row r="144" spans="1:22" ht="12.95" customHeight="1" x14ac:dyDescent="0.25">
      <c r="A144" s="38">
        <v>136</v>
      </c>
      <c r="B144" s="43" t="s">
        <v>122</v>
      </c>
      <c r="C144" s="44">
        <f t="shared" si="47"/>
        <v>2996.9</v>
      </c>
      <c r="D144" s="44">
        <v>1133.0999999999999</v>
      </c>
      <c r="E144" s="44">
        <v>1672.2</v>
      </c>
      <c r="F144" s="44">
        <v>191.6</v>
      </c>
      <c r="G144" s="44">
        <f t="shared" si="48"/>
        <v>3105.4</v>
      </c>
      <c r="H144" s="45">
        <v>1133.0999999999999</v>
      </c>
      <c r="I144" s="45">
        <v>1780.7</v>
      </c>
      <c r="J144" s="45">
        <v>191.6</v>
      </c>
      <c r="K144" s="44">
        <f t="shared" si="49"/>
        <v>3087.1666999999998</v>
      </c>
      <c r="L144" s="45">
        <v>1133.0999999999999</v>
      </c>
      <c r="M144" s="45">
        <v>1762.4666999999999</v>
      </c>
      <c r="N144" s="46">
        <v>191.6</v>
      </c>
      <c r="O144" s="46">
        <f t="shared" si="50"/>
        <v>-18.233300000000327</v>
      </c>
      <c r="P144" s="46">
        <f t="shared" si="51"/>
        <v>0</v>
      </c>
      <c r="Q144" s="46">
        <f t="shared" si="52"/>
        <v>-18.233300000000099</v>
      </c>
      <c r="R144" s="46">
        <f t="shared" si="53"/>
        <v>0</v>
      </c>
      <c r="S144" s="46">
        <f t="shared" si="54"/>
        <v>99.41285180653054</v>
      </c>
      <c r="T144" s="46">
        <f t="shared" si="55"/>
        <v>100</v>
      </c>
      <c r="U144" s="46">
        <f t="shared" si="56"/>
        <v>98.976059976413765</v>
      </c>
      <c r="V144" s="46">
        <f t="shared" si="57"/>
        <v>100</v>
      </c>
    </row>
    <row r="145" spans="1:22" ht="12.95" customHeight="1" x14ac:dyDescent="0.25">
      <c r="A145" s="38">
        <v>137</v>
      </c>
      <c r="B145" s="43" t="s">
        <v>123</v>
      </c>
      <c r="C145" s="44">
        <f t="shared" si="47"/>
        <v>3110.7000000000003</v>
      </c>
      <c r="D145" s="44">
        <v>785.7</v>
      </c>
      <c r="E145" s="44">
        <v>1930.4</v>
      </c>
      <c r="F145" s="44">
        <v>394.6</v>
      </c>
      <c r="G145" s="44">
        <f t="shared" si="48"/>
        <v>3331.7999999999997</v>
      </c>
      <c r="H145" s="45">
        <v>785.7</v>
      </c>
      <c r="I145" s="45">
        <v>2151.5</v>
      </c>
      <c r="J145" s="45">
        <v>394.6</v>
      </c>
      <c r="K145" s="44">
        <f t="shared" si="49"/>
        <v>3331.7989999999995</v>
      </c>
      <c r="L145" s="45">
        <v>785.7</v>
      </c>
      <c r="M145" s="45">
        <v>2151.4989999999998</v>
      </c>
      <c r="N145" s="46">
        <v>394.6</v>
      </c>
      <c r="O145" s="46">
        <f t="shared" si="50"/>
        <v>-1.0000000002037268E-3</v>
      </c>
      <c r="P145" s="46">
        <f t="shared" si="51"/>
        <v>0</v>
      </c>
      <c r="Q145" s="46">
        <f t="shared" si="52"/>
        <v>-1.0000000002037268E-3</v>
      </c>
      <c r="R145" s="46">
        <f t="shared" si="53"/>
        <v>0</v>
      </c>
      <c r="S145" s="46">
        <f t="shared" si="54"/>
        <v>99.999969986193634</v>
      </c>
      <c r="T145" s="46">
        <f t="shared" si="55"/>
        <v>100</v>
      </c>
      <c r="U145" s="46">
        <f t="shared" si="56"/>
        <v>99.999953520799437</v>
      </c>
      <c r="V145" s="46">
        <f t="shared" si="57"/>
        <v>100</v>
      </c>
    </row>
    <row r="146" spans="1:22" ht="12.95" customHeight="1" x14ac:dyDescent="0.25">
      <c r="A146" s="38">
        <v>138</v>
      </c>
      <c r="B146" s="43" t="s">
        <v>124</v>
      </c>
      <c r="C146" s="44">
        <f t="shared" si="47"/>
        <v>4661.3</v>
      </c>
      <c r="D146" s="44">
        <v>821.1</v>
      </c>
      <c r="E146" s="44">
        <v>3234.4</v>
      </c>
      <c r="F146" s="44">
        <v>605.79999999999995</v>
      </c>
      <c r="G146" s="44">
        <f t="shared" si="48"/>
        <v>4742.3</v>
      </c>
      <c r="H146" s="45">
        <v>821.1</v>
      </c>
      <c r="I146" s="45">
        <v>3315.4</v>
      </c>
      <c r="J146" s="45">
        <v>605.79999999999995</v>
      </c>
      <c r="K146" s="44">
        <f t="shared" si="49"/>
        <v>4742.3</v>
      </c>
      <c r="L146" s="45">
        <v>821.1</v>
      </c>
      <c r="M146" s="45">
        <v>3315.4</v>
      </c>
      <c r="N146" s="46">
        <v>605.79999999999995</v>
      </c>
      <c r="O146" s="46">
        <f t="shared" si="50"/>
        <v>0</v>
      </c>
      <c r="P146" s="46">
        <f t="shared" si="51"/>
        <v>0</v>
      </c>
      <c r="Q146" s="46">
        <f t="shared" si="52"/>
        <v>0</v>
      </c>
      <c r="R146" s="46">
        <f t="shared" si="53"/>
        <v>0</v>
      </c>
      <c r="S146" s="46">
        <f t="shared" si="54"/>
        <v>100</v>
      </c>
      <c r="T146" s="46">
        <f t="shared" si="55"/>
        <v>100</v>
      </c>
      <c r="U146" s="46">
        <f t="shared" si="56"/>
        <v>100</v>
      </c>
      <c r="V146" s="46">
        <f t="shared" si="57"/>
        <v>100</v>
      </c>
    </row>
    <row r="147" spans="1:22" ht="12.95" customHeight="1" x14ac:dyDescent="0.25">
      <c r="A147" s="38">
        <v>139</v>
      </c>
      <c r="B147" s="43" t="s">
        <v>125</v>
      </c>
      <c r="C147" s="44">
        <f t="shared" si="47"/>
        <v>976.4</v>
      </c>
      <c r="D147" s="44">
        <v>813.8</v>
      </c>
      <c r="E147" s="44">
        <v>0</v>
      </c>
      <c r="F147" s="44">
        <v>162.6</v>
      </c>
      <c r="G147" s="44">
        <f t="shared" si="48"/>
        <v>1078.0999999999999</v>
      </c>
      <c r="H147" s="45">
        <v>813.8</v>
      </c>
      <c r="I147" s="45">
        <v>0</v>
      </c>
      <c r="J147" s="45">
        <v>264.3</v>
      </c>
      <c r="K147" s="44">
        <f t="shared" si="49"/>
        <v>1078.0999999999999</v>
      </c>
      <c r="L147" s="45">
        <v>813.8</v>
      </c>
      <c r="M147" s="45">
        <v>0</v>
      </c>
      <c r="N147" s="46">
        <v>264.3</v>
      </c>
      <c r="O147" s="46">
        <f t="shared" si="50"/>
        <v>0</v>
      </c>
      <c r="P147" s="46">
        <f t="shared" si="51"/>
        <v>0</v>
      </c>
      <c r="Q147" s="46">
        <f t="shared" si="52"/>
        <v>0</v>
      </c>
      <c r="R147" s="46">
        <f t="shared" si="53"/>
        <v>0</v>
      </c>
      <c r="S147" s="46">
        <f t="shared" si="54"/>
        <v>100</v>
      </c>
      <c r="T147" s="46">
        <f t="shared" si="55"/>
        <v>100</v>
      </c>
      <c r="U147" s="46">
        <f t="shared" si="56"/>
        <v>0</v>
      </c>
      <c r="V147" s="46">
        <f t="shared" si="57"/>
        <v>100</v>
      </c>
    </row>
    <row r="148" spans="1:22" ht="12.95" customHeight="1" x14ac:dyDescent="0.25">
      <c r="A148" s="38">
        <v>140</v>
      </c>
      <c r="B148" s="43" t="s">
        <v>126</v>
      </c>
      <c r="C148" s="44">
        <f t="shared" si="47"/>
        <v>491.70000000000005</v>
      </c>
      <c r="D148" s="44">
        <v>341.3</v>
      </c>
      <c r="E148" s="44">
        <v>0</v>
      </c>
      <c r="F148" s="44">
        <v>150.4</v>
      </c>
      <c r="G148" s="44">
        <f t="shared" si="48"/>
        <v>539.20000000000005</v>
      </c>
      <c r="H148" s="45">
        <v>341.3</v>
      </c>
      <c r="I148" s="45">
        <v>0</v>
      </c>
      <c r="J148" s="45">
        <v>197.9</v>
      </c>
      <c r="K148" s="44">
        <f t="shared" si="49"/>
        <v>539.20000000000005</v>
      </c>
      <c r="L148" s="45">
        <v>341.3</v>
      </c>
      <c r="M148" s="45">
        <v>0</v>
      </c>
      <c r="N148" s="46">
        <v>197.9</v>
      </c>
      <c r="O148" s="46">
        <f t="shared" si="50"/>
        <v>0</v>
      </c>
      <c r="P148" s="46">
        <f t="shared" si="51"/>
        <v>0</v>
      </c>
      <c r="Q148" s="46">
        <f t="shared" si="52"/>
        <v>0</v>
      </c>
      <c r="R148" s="46">
        <f t="shared" si="53"/>
        <v>0</v>
      </c>
      <c r="S148" s="46">
        <f t="shared" si="54"/>
        <v>100</v>
      </c>
      <c r="T148" s="46">
        <f t="shared" si="55"/>
        <v>100</v>
      </c>
      <c r="U148" s="46">
        <f t="shared" si="56"/>
        <v>0</v>
      </c>
      <c r="V148" s="46">
        <f t="shared" si="57"/>
        <v>100</v>
      </c>
    </row>
    <row r="149" spans="1:22" ht="12.95" customHeight="1" x14ac:dyDescent="0.25">
      <c r="A149" s="38">
        <v>141</v>
      </c>
      <c r="B149" s="43" t="s">
        <v>127</v>
      </c>
      <c r="C149" s="44">
        <f t="shared" si="47"/>
        <v>10526.800000000001</v>
      </c>
      <c r="D149" s="44">
        <v>1604.7</v>
      </c>
      <c r="E149" s="44">
        <v>7864.4</v>
      </c>
      <c r="F149" s="44">
        <v>1057.7</v>
      </c>
      <c r="G149" s="44">
        <f t="shared" si="48"/>
        <v>10914.800000000001</v>
      </c>
      <c r="H149" s="45">
        <v>1604.7</v>
      </c>
      <c r="I149" s="45">
        <v>8252.4</v>
      </c>
      <c r="J149" s="45">
        <v>1057.7</v>
      </c>
      <c r="K149" s="44">
        <f t="shared" si="49"/>
        <v>10564.990100000001</v>
      </c>
      <c r="L149" s="45">
        <v>1604.7</v>
      </c>
      <c r="M149" s="45">
        <v>7902.5901000000003</v>
      </c>
      <c r="N149" s="46">
        <v>1057.7</v>
      </c>
      <c r="O149" s="46">
        <f t="shared" si="50"/>
        <v>-349.8099000000002</v>
      </c>
      <c r="P149" s="46">
        <f t="shared" si="51"/>
        <v>0</v>
      </c>
      <c r="Q149" s="46">
        <f t="shared" si="52"/>
        <v>-349.80989999999929</v>
      </c>
      <c r="R149" s="46">
        <f t="shared" si="53"/>
        <v>0</v>
      </c>
      <c r="S149" s="46">
        <f t="shared" si="54"/>
        <v>96.795086488071234</v>
      </c>
      <c r="T149" s="46">
        <f t="shared" si="55"/>
        <v>100</v>
      </c>
      <c r="U149" s="46">
        <f t="shared" si="56"/>
        <v>95.761113130725619</v>
      </c>
      <c r="V149" s="46">
        <f t="shared" si="57"/>
        <v>100</v>
      </c>
    </row>
    <row r="150" spans="1:22" ht="12.95" customHeight="1" x14ac:dyDescent="0.25">
      <c r="A150" s="38">
        <v>142</v>
      </c>
      <c r="B150" s="43" t="s">
        <v>128</v>
      </c>
      <c r="C150" s="44">
        <f t="shared" si="47"/>
        <v>6317.4</v>
      </c>
      <c r="D150" s="44">
        <v>901.9</v>
      </c>
      <c r="E150" s="44">
        <v>4572.8</v>
      </c>
      <c r="F150" s="44">
        <v>842.7</v>
      </c>
      <c r="G150" s="44">
        <f t="shared" si="48"/>
        <v>6458.0999999999995</v>
      </c>
      <c r="H150" s="45">
        <v>901.9</v>
      </c>
      <c r="I150" s="45">
        <v>4713.5</v>
      </c>
      <c r="J150" s="45">
        <v>842.7</v>
      </c>
      <c r="K150" s="44">
        <f t="shared" si="49"/>
        <v>6323.6150999999991</v>
      </c>
      <c r="L150" s="45">
        <v>901.9</v>
      </c>
      <c r="M150" s="45">
        <v>4579.0150999999996</v>
      </c>
      <c r="N150" s="46">
        <v>842.7</v>
      </c>
      <c r="O150" s="46">
        <f t="shared" si="50"/>
        <v>-134.48490000000038</v>
      </c>
      <c r="P150" s="46">
        <f t="shared" si="51"/>
        <v>0</v>
      </c>
      <c r="Q150" s="46">
        <f t="shared" si="52"/>
        <v>-134.48490000000038</v>
      </c>
      <c r="R150" s="46">
        <f t="shared" si="53"/>
        <v>0</v>
      </c>
      <c r="S150" s="46">
        <f t="shared" si="54"/>
        <v>97.917577925396003</v>
      </c>
      <c r="T150" s="46">
        <f t="shared" si="55"/>
        <v>100</v>
      </c>
      <c r="U150" s="46">
        <f t="shared" si="56"/>
        <v>97.146814469078166</v>
      </c>
      <c r="V150" s="46">
        <f t="shared" si="57"/>
        <v>100</v>
      </c>
    </row>
    <row r="151" spans="1:22" ht="12.95" customHeight="1" x14ac:dyDescent="0.25">
      <c r="A151" s="38">
        <v>143</v>
      </c>
      <c r="B151" s="43" t="s">
        <v>129</v>
      </c>
      <c r="C151" s="44">
        <f t="shared" si="47"/>
        <v>6410</v>
      </c>
      <c r="D151" s="44">
        <v>1279.2</v>
      </c>
      <c r="E151" s="44">
        <v>4534.7</v>
      </c>
      <c r="F151" s="44">
        <v>596.1</v>
      </c>
      <c r="G151" s="44">
        <f t="shared" si="48"/>
        <v>6599.4000000000005</v>
      </c>
      <c r="H151" s="45">
        <v>1279.2</v>
      </c>
      <c r="I151" s="45">
        <v>4724.1000000000004</v>
      </c>
      <c r="J151" s="45">
        <v>596.1</v>
      </c>
      <c r="K151" s="44">
        <f t="shared" si="49"/>
        <v>6350.2160000000003</v>
      </c>
      <c r="L151" s="45">
        <v>1279.2</v>
      </c>
      <c r="M151" s="45">
        <v>4474.9160000000002</v>
      </c>
      <c r="N151" s="46">
        <v>596.1</v>
      </c>
      <c r="O151" s="46">
        <f t="shared" si="50"/>
        <v>-249.1840000000002</v>
      </c>
      <c r="P151" s="46">
        <f t="shared" si="51"/>
        <v>0</v>
      </c>
      <c r="Q151" s="46">
        <f t="shared" si="52"/>
        <v>-249.1840000000002</v>
      </c>
      <c r="R151" s="46">
        <f t="shared" si="53"/>
        <v>0</v>
      </c>
      <c r="S151" s="46">
        <f t="shared" si="54"/>
        <v>96.224141588629266</v>
      </c>
      <c r="T151" s="46">
        <f t="shared" si="55"/>
        <v>100</v>
      </c>
      <c r="U151" s="46">
        <f t="shared" si="56"/>
        <v>94.725259837852704</v>
      </c>
      <c r="V151" s="46">
        <f t="shared" si="57"/>
        <v>100</v>
      </c>
    </row>
    <row r="152" spans="1:22" ht="12.95" customHeight="1" x14ac:dyDescent="0.25">
      <c r="A152" s="38">
        <v>144</v>
      </c>
      <c r="B152" s="43" t="s">
        <v>130</v>
      </c>
      <c r="C152" s="44">
        <f t="shared" si="47"/>
        <v>6191.2000000000007</v>
      </c>
      <c r="D152" s="44">
        <v>1088.5</v>
      </c>
      <c r="E152" s="44">
        <v>4271.1000000000004</v>
      </c>
      <c r="F152" s="44">
        <v>831.6</v>
      </c>
      <c r="G152" s="44">
        <f t="shared" si="48"/>
        <v>6283.2000000000007</v>
      </c>
      <c r="H152" s="45">
        <v>1088.5</v>
      </c>
      <c r="I152" s="45">
        <v>4363.1000000000004</v>
      </c>
      <c r="J152" s="45">
        <v>831.6</v>
      </c>
      <c r="K152" s="44">
        <f t="shared" si="49"/>
        <v>6188.7013000000006</v>
      </c>
      <c r="L152" s="45">
        <v>1088.5</v>
      </c>
      <c r="M152" s="45">
        <v>4268.6013000000003</v>
      </c>
      <c r="N152" s="46">
        <v>831.6</v>
      </c>
      <c r="O152" s="46">
        <f t="shared" si="50"/>
        <v>-94.498700000000099</v>
      </c>
      <c r="P152" s="46">
        <f t="shared" si="51"/>
        <v>0</v>
      </c>
      <c r="Q152" s="46">
        <f t="shared" si="52"/>
        <v>-94.498700000000099</v>
      </c>
      <c r="R152" s="46">
        <f t="shared" si="53"/>
        <v>0</v>
      </c>
      <c r="S152" s="46">
        <f t="shared" si="54"/>
        <v>98.496009994907055</v>
      </c>
      <c r="T152" s="46">
        <f t="shared" si="55"/>
        <v>100</v>
      </c>
      <c r="U152" s="46">
        <f t="shared" si="56"/>
        <v>97.834138571199375</v>
      </c>
      <c r="V152" s="46">
        <f t="shared" si="57"/>
        <v>100</v>
      </c>
    </row>
    <row r="153" spans="1:22" ht="12.95" customHeight="1" x14ac:dyDescent="0.25">
      <c r="A153" s="38">
        <v>145</v>
      </c>
      <c r="B153" s="43" t="s">
        <v>131</v>
      </c>
      <c r="C153" s="44">
        <f t="shared" si="47"/>
        <v>15290.599999999999</v>
      </c>
      <c r="D153" s="44">
        <v>1661.3</v>
      </c>
      <c r="E153" s="44">
        <v>12113</v>
      </c>
      <c r="F153" s="44">
        <v>1516.3</v>
      </c>
      <c r="G153" s="44">
        <f t="shared" si="48"/>
        <v>15557.599999999999</v>
      </c>
      <c r="H153" s="45">
        <v>1661.3</v>
      </c>
      <c r="I153" s="45">
        <v>12380</v>
      </c>
      <c r="J153" s="45">
        <v>1516.3</v>
      </c>
      <c r="K153" s="44">
        <f t="shared" si="49"/>
        <v>15502.049699999998</v>
      </c>
      <c r="L153" s="45">
        <v>1661.3</v>
      </c>
      <c r="M153" s="45">
        <v>12324.449699999999</v>
      </c>
      <c r="N153" s="46">
        <v>1516.3</v>
      </c>
      <c r="O153" s="46">
        <f t="shared" si="50"/>
        <v>-55.550300000000789</v>
      </c>
      <c r="P153" s="46">
        <f t="shared" si="51"/>
        <v>0</v>
      </c>
      <c r="Q153" s="46">
        <f t="shared" si="52"/>
        <v>-55.550300000000789</v>
      </c>
      <c r="R153" s="46">
        <f t="shared" si="53"/>
        <v>0</v>
      </c>
      <c r="S153" s="46">
        <f t="shared" si="54"/>
        <v>99.642937856738826</v>
      </c>
      <c r="T153" s="46">
        <f t="shared" si="55"/>
        <v>100</v>
      </c>
      <c r="U153" s="46">
        <f t="shared" si="56"/>
        <v>99.55128998384491</v>
      </c>
      <c r="V153" s="46">
        <f t="shared" si="57"/>
        <v>100</v>
      </c>
    </row>
    <row r="154" spans="1:22" ht="12.95" customHeight="1" x14ac:dyDescent="0.25">
      <c r="A154" s="38">
        <v>146</v>
      </c>
      <c r="B154" s="43" t="s">
        <v>132</v>
      </c>
      <c r="C154" s="44">
        <f t="shared" si="47"/>
        <v>4235</v>
      </c>
      <c r="D154" s="44">
        <v>1239.3</v>
      </c>
      <c r="E154" s="44">
        <v>2589.6</v>
      </c>
      <c r="F154" s="44">
        <v>406.1</v>
      </c>
      <c r="G154" s="44">
        <f t="shared" si="48"/>
        <v>4607.2</v>
      </c>
      <c r="H154" s="45">
        <v>1239.3</v>
      </c>
      <c r="I154" s="45">
        <v>2850.9</v>
      </c>
      <c r="J154" s="45">
        <v>517</v>
      </c>
      <c r="K154" s="44">
        <f t="shared" si="49"/>
        <v>4554.8037000000004</v>
      </c>
      <c r="L154" s="45">
        <v>1239.3</v>
      </c>
      <c r="M154" s="45">
        <v>2798.5037000000002</v>
      </c>
      <c r="N154" s="46">
        <v>517</v>
      </c>
      <c r="O154" s="46">
        <f t="shared" si="50"/>
        <v>-52.396299999999428</v>
      </c>
      <c r="P154" s="46">
        <f t="shared" si="51"/>
        <v>0</v>
      </c>
      <c r="Q154" s="46">
        <f t="shared" si="52"/>
        <v>-52.396299999999883</v>
      </c>
      <c r="R154" s="46">
        <f t="shared" si="53"/>
        <v>0</v>
      </c>
      <c r="S154" s="46">
        <f t="shared" si="54"/>
        <v>98.862730074665748</v>
      </c>
      <c r="T154" s="46">
        <f t="shared" si="55"/>
        <v>100</v>
      </c>
      <c r="U154" s="46">
        <f t="shared" si="56"/>
        <v>98.16211371847487</v>
      </c>
      <c r="V154" s="46">
        <f t="shared" si="57"/>
        <v>100</v>
      </c>
    </row>
    <row r="155" spans="1:22" ht="12.95" customHeight="1" x14ac:dyDescent="0.25">
      <c r="A155" s="38">
        <v>147</v>
      </c>
      <c r="B155" s="43" t="s">
        <v>133</v>
      </c>
      <c r="C155" s="44">
        <f t="shared" si="47"/>
        <v>3536.7</v>
      </c>
      <c r="D155" s="44">
        <v>957.6</v>
      </c>
      <c r="E155" s="44">
        <v>2318</v>
      </c>
      <c r="F155" s="44">
        <v>261.10000000000002</v>
      </c>
      <c r="G155" s="44">
        <f t="shared" si="48"/>
        <v>3799</v>
      </c>
      <c r="H155" s="45">
        <v>957.6</v>
      </c>
      <c r="I155" s="45">
        <v>2374</v>
      </c>
      <c r="J155" s="45">
        <v>467.4</v>
      </c>
      <c r="K155" s="44">
        <f t="shared" si="49"/>
        <v>3763.9407999999999</v>
      </c>
      <c r="L155" s="45">
        <v>957.6</v>
      </c>
      <c r="M155" s="45">
        <v>2338.9407999999999</v>
      </c>
      <c r="N155" s="46">
        <v>467.4</v>
      </c>
      <c r="O155" s="46">
        <f t="shared" si="50"/>
        <v>-35.059200000000146</v>
      </c>
      <c r="P155" s="46">
        <f t="shared" si="51"/>
        <v>0</v>
      </c>
      <c r="Q155" s="46">
        <f t="shared" si="52"/>
        <v>-35.059200000000146</v>
      </c>
      <c r="R155" s="46">
        <f t="shared" si="53"/>
        <v>0</v>
      </c>
      <c r="S155" s="46">
        <f t="shared" si="54"/>
        <v>99.077146617530914</v>
      </c>
      <c r="T155" s="46">
        <f t="shared" si="55"/>
        <v>100</v>
      </c>
      <c r="U155" s="46">
        <f t="shared" si="56"/>
        <v>98.523201347935967</v>
      </c>
      <c r="V155" s="46">
        <f t="shared" si="57"/>
        <v>100</v>
      </c>
    </row>
    <row r="156" spans="1:22" ht="12.95" customHeight="1" x14ac:dyDescent="0.25">
      <c r="A156" s="38">
        <v>148</v>
      </c>
      <c r="B156" s="43" t="s">
        <v>134</v>
      </c>
      <c r="C156" s="44">
        <f t="shared" si="47"/>
        <v>5194.5</v>
      </c>
      <c r="D156" s="44">
        <v>1280.4000000000001</v>
      </c>
      <c r="E156" s="44">
        <v>3407</v>
      </c>
      <c r="F156" s="44">
        <v>507.1</v>
      </c>
      <c r="G156" s="44">
        <f t="shared" si="48"/>
        <v>5344.4000000000005</v>
      </c>
      <c r="H156" s="45">
        <v>1280.4000000000001</v>
      </c>
      <c r="I156" s="45">
        <v>3556.9</v>
      </c>
      <c r="J156" s="45">
        <v>507.1</v>
      </c>
      <c r="K156" s="44">
        <f t="shared" si="49"/>
        <v>4846.1449000000002</v>
      </c>
      <c r="L156" s="45">
        <v>1280.4000000000001</v>
      </c>
      <c r="M156" s="45">
        <v>3058.6448999999998</v>
      </c>
      <c r="N156" s="46">
        <v>507.1</v>
      </c>
      <c r="O156" s="46">
        <f t="shared" si="50"/>
        <v>-498.25510000000031</v>
      </c>
      <c r="P156" s="46">
        <f t="shared" si="51"/>
        <v>0</v>
      </c>
      <c r="Q156" s="46">
        <f t="shared" si="52"/>
        <v>-498.25510000000031</v>
      </c>
      <c r="R156" s="46">
        <f t="shared" si="53"/>
        <v>0</v>
      </c>
      <c r="S156" s="46">
        <f t="shared" si="54"/>
        <v>90.67706197140933</v>
      </c>
      <c r="T156" s="46">
        <f t="shared" si="55"/>
        <v>100</v>
      </c>
      <c r="U156" s="46">
        <f t="shared" si="56"/>
        <v>85.991872135848624</v>
      </c>
      <c r="V156" s="46">
        <f t="shared" si="57"/>
        <v>100</v>
      </c>
    </row>
    <row r="157" spans="1:22" ht="12.95" customHeight="1" x14ac:dyDescent="0.25">
      <c r="A157" s="38">
        <v>149</v>
      </c>
      <c r="B157" s="43" t="s">
        <v>135</v>
      </c>
      <c r="C157" s="44">
        <f t="shared" si="47"/>
        <v>5098.6000000000004</v>
      </c>
      <c r="D157" s="44">
        <v>1377.6</v>
      </c>
      <c r="E157" s="44">
        <v>2977.4</v>
      </c>
      <c r="F157" s="44">
        <v>743.6</v>
      </c>
      <c r="G157" s="44">
        <f t="shared" si="48"/>
        <v>5396</v>
      </c>
      <c r="H157" s="45">
        <v>1377.6</v>
      </c>
      <c r="I157" s="45">
        <v>3062.4</v>
      </c>
      <c r="J157" s="45">
        <v>956</v>
      </c>
      <c r="K157" s="44">
        <f t="shared" si="49"/>
        <v>5060.1880999999994</v>
      </c>
      <c r="L157" s="45">
        <v>1377.6</v>
      </c>
      <c r="M157" s="45">
        <v>2726.5880999999999</v>
      </c>
      <c r="N157" s="46">
        <v>956</v>
      </c>
      <c r="O157" s="46">
        <f t="shared" si="50"/>
        <v>-335.81190000000061</v>
      </c>
      <c r="P157" s="46">
        <f t="shared" si="51"/>
        <v>0</v>
      </c>
      <c r="Q157" s="46">
        <f t="shared" si="52"/>
        <v>-335.81190000000015</v>
      </c>
      <c r="R157" s="46">
        <f t="shared" si="53"/>
        <v>0</v>
      </c>
      <c r="S157" s="46">
        <f t="shared" si="54"/>
        <v>93.776651223128226</v>
      </c>
      <c r="T157" s="46">
        <f t="shared" si="55"/>
        <v>100</v>
      </c>
      <c r="U157" s="46">
        <f t="shared" si="56"/>
        <v>89.034355407523506</v>
      </c>
      <c r="V157" s="46">
        <f t="shared" si="57"/>
        <v>100</v>
      </c>
    </row>
    <row r="158" spans="1:22" ht="12.95" customHeight="1" x14ac:dyDescent="0.25">
      <c r="A158" s="38">
        <v>150</v>
      </c>
      <c r="B158" s="43" t="s">
        <v>136</v>
      </c>
      <c r="C158" s="44">
        <f t="shared" si="47"/>
        <v>8205.7999999999993</v>
      </c>
      <c r="D158" s="44">
        <v>1451.4</v>
      </c>
      <c r="E158" s="44">
        <v>5955.1</v>
      </c>
      <c r="F158" s="44">
        <v>799.3</v>
      </c>
      <c r="G158" s="44">
        <f t="shared" si="48"/>
        <v>8767.5</v>
      </c>
      <c r="H158" s="45">
        <v>1451.4</v>
      </c>
      <c r="I158" s="45">
        <v>6194.8</v>
      </c>
      <c r="J158" s="45">
        <v>1121.3</v>
      </c>
      <c r="K158" s="44">
        <f t="shared" si="49"/>
        <v>8433.9444999999996</v>
      </c>
      <c r="L158" s="45">
        <v>1451.4</v>
      </c>
      <c r="M158" s="45">
        <v>5861.2444999999998</v>
      </c>
      <c r="N158" s="46">
        <v>1121.3</v>
      </c>
      <c r="O158" s="46">
        <f t="shared" si="50"/>
        <v>-333.55550000000039</v>
      </c>
      <c r="P158" s="46">
        <f t="shared" si="51"/>
        <v>0</v>
      </c>
      <c r="Q158" s="46">
        <f t="shared" si="52"/>
        <v>-333.55550000000039</v>
      </c>
      <c r="R158" s="46">
        <f t="shared" si="53"/>
        <v>0</v>
      </c>
      <c r="S158" s="46">
        <f t="shared" si="54"/>
        <v>96.195546050755638</v>
      </c>
      <c r="T158" s="46">
        <f t="shared" si="55"/>
        <v>100</v>
      </c>
      <c r="U158" s="46">
        <f t="shared" si="56"/>
        <v>94.615556595854571</v>
      </c>
      <c r="V158" s="46">
        <f t="shared" si="57"/>
        <v>100</v>
      </c>
    </row>
    <row r="159" spans="1:22" ht="12.95" customHeight="1" x14ac:dyDescent="0.25">
      <c r="A159" s="38">
        <v>151</v>
      </c>
      <c r="B159" s="43" t="s">
        <v>137</v>
      </c>
      <c r="C159" s="44">
        <f t="shared" si="47"/>
        <v>5307.2</v>
      </c>
      <c r="D159" s="44">
        <v>424.9</v>
      </c>
      <c r="E159" s="44">
        <v>4315.2</v>
      </c>
      <c r="F159" s="44">
        <v>567.1</v>
      </c>
      <c r="G159" s="44">
        <f t="shared" si="48"/>
        <v>5594.8</v>
      </c>
      <c r="H159" s="45">
        <v>424.9</v>
      </c>
      <c r="I159" s="45">
        <v>4441.6000000000004</v>
      </c>
      <c r="J159" s="45">
        <v>728.3</v>
      </c>
      <c r="K159" s="44">
        <f t="shared" si="49"/>
        <v>5574.6028999999999</v>
      </c>
      <c r="L159" s="45">
        <v>424.9</v>
      </c>
      <c r="M159" s="45">
        <v>4421.4029</v>
      </c>
      <c r="N159" s="46">
        <v>728.3</v>
      </c>
      <c r="O159" s="46">
        <f t="shared" si="50"/>
        <v>-20.197100000000319</v>
      </c>
      <c r="P159" s="46">
        <f t="shared" si="51"/>
        <v>0</v>
      </c>
      <c r="Q159" s="46">
        <f t="shared" si="52"/>
        <v>-20.197100000000319</v>
      </c>
      <c r="R159" s="46">
        <f t="shared" si="53"/>
        <v>0</v>
      </c>
      <c r="S159" s="46">
        <f t="shared" si="54"/>
        <v>99.639002287838707</v>
      </c>
      <c r="T159" s="46">
        <f t="shared" si="55"/>
        <v>100</v>
      </c>
      <c r="U159" s="46">
        <f t="shared" si="56"/>
        <v>99.545274225504315</v>
      </c>
      <c r="V159" s="46">
        <f t="shared" si="57"/>
        <v>100</v>
      </c>
    </row>
    <row r="160" spans="1:22" ht="12.95" customHeight="1" x14ac:dyDescent="0.25">
      <c r="A160" s="38">
        <v>152</v>
      </c>
      <c r="B160" s="43"/>
      <c r="C160" s="44"/>
      <c r="D160" s="44"/>
      <c r="E160" s="44"/>
      <c r="F160" s="44"/>
      <c r="G160" s="44"/>
      <c r="H160" s="45"/>
      <c r="I160" s="45"/>
      <c r="J160" s="45"/>
      <c r="K160" s="45"/>
      <c r="L160" s="45"/>
      <c r="M160" s="45"/>
      <c r="N160" s="46"/>
      <c r="O160" s="46"/>
      <c r="P160" s="46"/>
      <c r="Q160" s="46"/>
      <c r="R160" s="46"/>
      <c r="S160" s="46"/>
      <c r="T160" s="46"/>
      <c r="U160" s="46"/>
      <c r="V160" s="46"/>
    </row>
    <row r="161" spans="1:24" ht="12.95" customHeight="1" x14ac:dyDescent="0.25">
      <c r="A161" s="38">
        <v>153</v>
      </c>
      <c r="B161" s="39" t="s">
        <v>138</v>
      </c>
      <c r="C161" s="40">
        <f t="shared" ref="C161:C191" si="58">SUM(D161:F161)</f>
        <v>356380.19999999995</v>
      </c>
      <c r="D161" s="40">
        <f>D162+D163</f>
        <v>63795.499999999985</v>
      </c>
      <c r="E161" s="40">
        <f>E162+E163</f>
        <v>277411.69999999995</v>
      </c>
      <c r="F161" s="40">
        <f>F162+F163</f>
        <v>15173.000000000004</v>
      </c>
      <c r="G161" s="40">
        <f t="shared" ref="G161:G191" si="59">SUM(H161:J161)</f>
        <v>375459.27800000005</v>
      </c>
      <c r="H161" s="40">
        <f>H162+H163</f>
        <v>63795.499999999985</v>
      </c>
      <c r="I161" s="40">
        <f>I162+I163</f>
        <v>295907.37800000003</v>
      </c>
      <c r="J161" s="40">
        <f>J162+J163</f>
        <v>15756.400000000001</v>
      </c>
      <c r="K161" s="40">
        <f t="shared" ref="K161:K191" si="60">SUM(L161:N161)</f>
        <v>365221.33759999997</v>
      </c>
      <c r="L161" s="40">
        <f>L162+L163</f>
        <v>63795.499999999985</v>
      </c>
      <c r="M161" s="40">
        <f>M162+M163</f>
        <v>285669.43759999995</v>
      </c>
      <c r="N161" s="40">
        <f>N162+N163</f>
        <v>15756.400000000001</v>
      </c>
      <c r="O161" s="42">
        <f t="shared" ref="O161:O191" si="61">K161-G161</f>
        <v>-10237.94040000008</v>
      </c>
      <c r="P161" s="42">
        <f t="shared" ref="P161:P191" si="62">L161-H161</f>
        <v>0</v>
      </c>
      <c r="Q161" s="42">
        <f t="shared" ref="Q161:Q191" si="63">M161-I161</f>
        <v>-10237.94040000008</v>
      </c>
      <c r="R161" s="42">
        <f t="shared" ref="R161:R191" si="64">N161-J161</f>
        <v>0</v>
      </c>
      <c r="S161" s="42">
        <f t="shared" ref="S161:S191" si="65">IF(G161=0,0,K161/G161*100)</f>
        <v>97.273222157530469</v>
      </c>
      <c r="T161" s="42">
        <f t="shared" ref="T161:T191" si="66">IF(H161=0,0,L161/H161*100)</f>
        <v>100</v>
      </c>
      <c r="U161" s="42">
        <f t="shared" ref="U161:U191" si="67">IF(I161=0,0,M161/I161*100)</f>
        <v>96.540153723372157</v>
      </c>
      <c r="V161" s="42">
        <f t="shared" ref="V161:V191" si="68">IF(J161=0,0,N161/J161*100)</f>
        <v>100</v>
      </c>
    </row>
    <row r="162" spans="1:24" s="9" customFormat="1" ht="12.95" customHeight="1" x14ac:dyDescent="0.2">
      <c r="A162" s="38">
        <v>154</v>
      </c>
      <c r="B162" s="39" t="s">
        <v>15</v>
      </c>
      <c r="C162" s="40">
        <f t="shared" si="58"/>
        <v>219087.9</v>
      </c>
      <c r="D162" s="40">
        <f>D164</f>
        <v>34550.6</v>
      </c>
      <c r="E162" s="40">
        <f>E164</f>
        <v>184537.3</v>
      </c>
      <c r="F162" s="40">
        <f>F164</f>
        <v>0</v>
      </c>
      <c r="G162" s="40">
        <f t="shared" si="59"/>
        <v>232476.478</v>
      </c>
      <c r="H162" s="40">
        <f>H164</f>
        <v>34550.6</v>
      </c>
      <c r="I162" s="40">
        <f>I164</f>
        <v>197759.878</v>
      </c>
      <c r="J162" s="40">
        <f>J164</f>
        <v>166</v>
      </c>
      <c r="K162" s="40">
        <f t="shared" si="60"/>
        <v>225544.2115</v>
      </c>
      <c r="L162" s="40">
        <f>L164</f>
        <v>34550.6</v>
      </c>
      <c r="M162" s="40">
        <f>M164</f>
        <v>190827.6115</v>
      </c>
      <c r="N162" s="40">
        <f>N164</f>
        <v>166</v>
      </c>
      <c r="O162" s="42">
        <f t="shared" si="61"/>
        <v>-6932.2664999999979</v>
      </c>
      <c r="P162" s="42">
        <f t="shared" si="62"/>
        <v>0</v>
      </c>
      <c r="Q162" s="42">
        <f t="shared" si="63"/>
        <v>-6932.2664999999979</v>
      </c>
      <c r="R162" s="42">
        <f t="shared" si="64"/>
        <v>0</v>
      </c>
      <c r="S162" s="42">
        <f t="shared" si="65"/>
        <v>97.018078319304209</v>
      </c>
      <c r="T162" s="42">
        <f t="shared" si="66"/>
        <v>100</v>
      </c>
      <c r="U162" s="42">
        <f t="shared" si="67"/>
        <v>96.494604178507842</v>
      </c>
      <c r="V162" s="42">
        <f t="shared" si="68"/>
        <v>100</v>
      </c>
      <c r="W162" s="23"/>
      <c r="X162" s="23"/>
    </row>
    <row r="163" spans="1:24" s="9" customFormat="1" ht="12.95" customHeight="1" x14ac:dyDescent="0.2">
      <c r="A163" s="38">
        <v>155</v>
      </c>
      <c r="B163" s="39" t="s">
        <v>16</v>
      </c>
      <c r="C163" s="40">
        <f t="shared" si="58"/>
        <v>137292.29999999996</v>
      </c>
      <c r="D163" s="40">
        <f>SUBTOTAL(9,D165:D191)</f>
        <v>29244.899999999991</v>
      </c>
      <c r="E163" s="40">
        <f>SUBTOTAL(9,E165:E191)</f>
        <v>92874.399999999965</v>
      </c>
      <c r="F163" s="40">
        <f>SUBTOTAL(9,F165:F191)</f>
        <v>15173.000000000004</v>
      </c>
      <c r="G163" s="40">
        <f t="shared" si="59"/>
        <v>142982.79999999999</v>
      </c>
      <c r="H163" s="40">
        <f>SUBTOTAL(9,H165:H191)</f>
        <v>29244.899999999991</v>
      </c>
      <c r="I163" s="40">
        <f>SUBTOTAL(9,I165:I191)</f>
        <v>98147.5</v>
      </c>
      <c r="J163" s="40">
        <f>SUBTOTAL(9,J165:J191)</f>
        <v>15590.400000000001</v>
      </c>
      <c r="K163" s="40">
        <f t="shared" si="60"/>
        <v>139677.12609999996</v>
      </c>
      <c r="L163" s="40">
        <f>SUBTOTAL(9,L165:L191)</f>
        <v>29244.899999999991</v>
      </c>
      <c r="M163" s="40">
        <f>SUBTOTAL(9,M165:M191)</f>
        <v>94841.826099999962</v>
      </c>
      <c r="N163" s="40">
        <f>SUBTOTAL(9,N165:N191)</f>
        <v>15590.400000000001</v>
      </c>
      <c r="O163" s="42">
        <f t="shared" si="61"/>
        <v>-3305.6739000000234</v>
      </c>
      <c r="P163" s="42">
        <f t="shared" si="62"/>
        <v>0</v>
      </c>
      <c r="Q163" s="42">
        <f t="shared" si="63"/>
        <v>-3305.673900000038</v>
      </c>
      <c r="R163" s="42">
        <f t="shared" si="64"/>
        <v>0</v>
      </c>
      <c r="S163" s="42">
        <f t="shared" si="65"/>
        <v>97.688061850796032</v>
      </c>
      <c r="T163" s="42">
        <f t="shared" si="66"/>
        <v>100</v>
      </c>
      <c r="U163" s="42">
        <f t="shared" si="67"/>
        <v>96.631932652385402</v>
      </c>
      <c r="V163" s="42">
        <f t="shared" si="68"/>
        <v>100</v>
      </c>
      <c r="W163" s="23"/>
      <c r="X163" s="23"/>
    </row>
    <row r="164" spans="1:24" ht="12.95" customHeight="1" x14ac:dyDescent="0.25">
      <c r="A164" s="38">
        <v>156</v>
      </c>
      <c r="B164" s="43" t="s">
        <v>41</v>
      </c>
      <c r="C164" s="44">
        <f t="shared" si="58"/>
        <v>219087.9</v>
      </c>
      <c r="D164" s="44">
        <v>34550.6</v>
      </c>
      <c r="E164" s="44">
        <v>184537.3</v>
      </c>
      <c r="F164" s="44">
        <v>0</v>
      </c>
      <c r="G164" s="44">
        <f t="shared" si="59"/>
        <v>232476.478</v>
      </c>
      <c r="H164" s="45">
        <v>34550.6</v>
      </c>
      <c r="I164" s="45">
        <v>197759.878</v>
      </c>
      <c r="J164" s="45">
        <v>166</v>
      </c>
      <c r="K164" s="44">
        <f t="shared" si="60"/>
        <v>225544.2115</v>
      </c>
      <c r="L164" s="45">
        <v>34550.6</v>
      </c>
      <c r="M164" s="45">
        <v>190827.6115</v>
      </c>
      <c r="N164" s="46">
        <v>166</v>
      </c>
      <c r="O164" s="46">
        <f t="shared" si="61"/>
        <v>-6932.2664999999979</v>
      </c>
      <c r="P164" s="46">
        <f t="shared" si="62"/>
        <v>0</v>
      </c>
      <c r="Q164" s="46">
        <f t="shared" si="63"/>
        <v>-6932.2664999999979</v>
      </c>
      <c r="R164" s="46">
        <f t="shared" si="64"/>
        <v>0</v>
      </c>
      <c r="S164" s="46">
        <f t="shared" si="65"/>
        <v>97.018078319304209</v>
      </c>
      <c r="T164" s="46">
        <f t="shared" si="66"/>
        <v>100</v>
      </c>
      <c r="U164" s="46">
        <f t="shared" si="67"/>
        <v>96.494604178507842</v>
      </c>
      <c r="V164" s="46">
        <f t="shared" si="68"/>
        <v>100</v>
      </c>
    </row>
    <row r="165" spans="1:24" ht="12.95" customHeight="1" x14ac:dyDescent="0.25">
      <c r="A165" s="38">
        <v>157</v>
      </c>
      <c r="B165" s="43" t="s">
        <v>139</v>
      </c>
      <c r="C165" s="44">
        <f t="shared" si="58"/>
        <v>3976.6000000000004</v>
      </c>
      <c r="D165" s="44">
        <v>1041.3</v>
      </c>
      <c r="E165" s="44">
        <v>2534.3000000000002</v>
      </c>
      <c r="F165" s="44">
        <v>401</v>
      </c>
      <c r="G165" s="44">
        <f t="shared" si="59"/>
        <v>4293.4000000000005</v>
      </c>
      <c r="H165" s="45">
        <v>1041.3</v>
      </c>
      <c r="I165" s="45">
        <v>2803.3</v>
      </c>
      <c r="J165" s="45">
        <v>448.8</v>
      </c>
      <c r="K165" s="44">
        <f t="shared" si="60"/>
        <v>4293.4000000000005</v>
      </c>
      <c r="L165" s="45">
        <v>1041.3</v>
      </c>
      <c r="M165" s="45">
        <v>2803.3</v>
      </c>
      <c r="N165" s="46">
        <v>448.8</v>
      </c>
      <c r="O165" s="46">
        <f t="shared" si="61"/>
        <v>0</v>
      </c>
      <c r="P165" s="46">
        <f t="shared" si="62"/>
        <v>0</v>
      </c>
      <c r="Q165" s="46">
        <f t="shared" si="63"/>
        <v>0</v>
      </c>
      <c r="R165" s="46">
        <f t="shared" si="64"/>
        <v>0</v>
      </c>
      <c r="S165" s="46">
        <f t="shared" si="65"/>
        <v>100</v>
      </c>
      <c r="T165" s="46">
        <f t="shared" si="66"/>
        <v>100</v>
      </c>
      <c r="U165" s="46">
        <f t="shared" si="67"/>
        <v>100</v>
      </c>
      <c r="V165" s="46">
        <f t="shared" si="68"/>
        <v>100</v>
      </c>
    </row>
    <row r="166" spans="1:24" ht="12.95" customHeight="1" x14ac:dyDescent="0.25">
      <c r="A166" s="38">
        <v>158</v>
      </c>
      <c r="B166" s="43" t="s">
        <v>140</v>
      </c>
      <c r="C166" s="44">
        <f t="shared" si="58"/>
        <v>9797.3000000000011</v>
      </c>
      <c r="D166" s="44">
        <v>1104.4000000000001</v>
      </c>
      <c r="E166" s="44">
        <v>7878.2</v>
      </c>
      <c r="F166" s="44">
        <v>814.7</v>
      </c>
      <c r="G166" s="44">
        <f t="shared" si="59"/>
        <v>10238.700000000001</v>
      </c>
      <c r="H166" s="45">
        <v>1104.4000000000001</v>
      </c>
      <c r="I166" s="45">
        <v>8319.6</v>
      </c>
      <c r="J166" s="45">
        <v>814.7</v>
      </c>
      <c r="K166" s="44">
        <f t="shared" si="60"/>
        <v>9385.0887000000002</v>
      </c>
      <c r="L166" s="45">
        <v>1104.4000000000001</v>
      </c>
      <c r="M166" s="45">
        <v>7465.9886999999999</v>
      </c>
      <c r="N166" s="46">
        <v>814.7</v>
      </c>
      <c r="O166" s="46">
        <f t="shared" si="61"/>
        <v>-853.61130000000048</v>
      </c>
      <c r="P166" s="46">
        <f t="shared" si="62"/>
        <v>0</v>
      </c>
      <c r="Q166" s="46">
        <f t="shared" si="63"/>
        <v>-853.61130000000048</v>
      </c>
      <c r="R166" s="46">
        <f t="shared" si="64"/>
        <v>0</v>
      </c>
      <c r="S166" s="46">
        <f t="shared" si="65"/>
        <v>91.662893726742638</v>
      </c>
      <c r="T166" s="46">
        <f t="shared" si="66"/>
        <v>100</v>
      </c>
      <c r="U166" s="46">
        <f t="shared" si="67"/>
        <v>89.739755517092163</v>
      </c>
      <c r="V166" s="46">
        <f t="shared" si="68"/>
        <v>100</v>
      </c>
    </row>
    <row r="167" spans="1:24" ht="12.95" customHeight="1" x14ac:dyDescent="0.25">
      <c r="A167" s="38">
        <v>159</v>
      </c>
      <c r="B167" s="43" t="s">
        <v>141</v>
      </c>
      <c r="C167" s="44">
        <f t="shared" si="58"/>
        <v>6430.9999999999991</v>
      </c>
      <c r="D167" s="44">
        <v>1308.9000000000001</v>
      </c>
      <c r="E167" s="44">
        <v>4239.8999999999996</v>
      </c>
      <c r="F167" s="44">
        <v>882.2</v>
      </c>
      <c r="G167" s="44">
        <f t="shared" si="59"/>
        <v>6709.4</v>
      </c>
      <c r="H167" s="45">
        <v>1308.9000000000001</v>
      </c>
      <c r="I167" s="45">
        <v>4430</v>
      </c>
      <c r="J167" s="45">
        <v>970.5</v>
      </c>
      <c r="K167" s="44">
        <f t="shared" si="60"/>
        <v>6707.0853000000006</v>
      </c>
      <c r="L167" s="45">
        <v>1308.9000000000001</v>
      </c>
      <c r="M167" s="45">
        <v>4427.6853000000001</v>
      </c>
      <c r="N167" s="46">
        <v>970.5</v>
      </c>
      <c r="O167" s="46">
        <f t="shared" si="61"/>
        <v>-2.314699999998993</v>
      </c>
      <c r="P167" s="46">
        <f t="shared" si="62"/>
        <v>0</v>
      </c>
      <c r="Q167" s="46">
        <f t="shared" si="63"/>
        <v>-2.3146999999999025</v>
      </c>
      <c r="R167" s="46">
        <f t="shared" si="64"/>
        <v>0</v>
      </c>
      <c r="S167" s="46">
        <f t="shared" si="65"/>
        <v>99.965500640891904</v>
      </c>
      <c r="T167" s="46">
        <f t="shared" si="66"/>
        <v>100</v>
      </c>
      <c r="U167" s="46">
        <f t="shared" si="67"/>
        <v>99.947749435665912</v>
      </c>
      <c r="V167" s="46">
        <f t="shared" si="68"/>
        <v>100</v>
      </c>
    </row>
    <row r="168" spans="1:24" ht="12.95" customHeight="1" x14ac:dyDescent="0.25">
      <c r="A168" s="38">
        <v>160</v>
      </c>
      <c r="B168" s="43" t="s">
        <v>138</v>
      </c>
      <c r="C168" s="44">
        <f t="shared" si="58"/>
        <v>13067.8</v>
      </c>
      <c r="D168" s="44">
        <v>645.70000000000005</v>
      </c>
      <c r="E168" s="44">
        <v>11100.3</v>
      </c>
      <c r="F168" s="44">
        <v>1321.8</v>
      </c>
      <c r="G168" s="44">
        <f t="shared" si="59"/>
        <v>13448</v>
      </c>
      <c r="H168" s="45">
        <v>645.70000000000005</v>
      </c>
      <c r="I168" s="45">
        <v>11480.5</v>
      </c>
      <c r="J168" s="45">
        <v>1321.8</v>
      </c>
      <c r="K168" s="44">
        <f t="shared" si="60"/>
        <v>13005.556500000001</v>
      </c>
      <c r="L168" s="45">
        <v>645.70000000000005</v>
      </c>
      <c r="M168" s="45">
        <v>11038.056500000001</v>
      </c>
      <c r="N168" s="46">
        <v>1321.8</v>
      </c>
      <c r="O168" s="46">
        <f t="shared" si="61"/>
        <v>-442.4434999999994</v>
      </c>
      <c r="P168" s="46">
        <f t="shared" si="62"/>
        <v>0</v>
      </c>
      <c r="Q168" s="46">
        <f t="shared" si="63"/>
        <v>-442.4434999999994</v>
      </c>
      <c r="R168" s="46">
        <f t="shared" si="64"/>
        <v>0</v>
      </c>
      <c r="S168" s="46">
        <f t="shared" si="65"/>
        <v>96.70996802498513</v>
      </c>
      <c r="T168" s="46">
        <f t="shared" si="66"/>
        <v>100</v>
      </c>
      <c r="U168" s="46">
        <f t="shared" si="67"/>
        <v>96.14613039501765</v>
      </c>
      <c r="V168" s="46">
        <f t="shared" si="68"/>
        <v>100</v>
      </c>
    </row>
    <row r="169" spans="1:24" ht="12.95" customHeight="1" x14ac:dyDescent="0.25">
      <c r="A169" s="38">
        <v>161</v>
      </c>
      <c r="B169" s="43" t="s">
        <v>142</v>
      </c>
      <c r="C169" s="44">
        <f t="shared" si="58"/>
        <v>4614.8999999999996</v>
      </c>
      <c r="D169" s="44">
        <v>1117.5999999999999</v>
      </c>
      <c r="E169" s="44">
        <v>3007.2</v>
      </c>
      <c r="F169" s="44">
        <v>490.1</v>
      </c>
      <c r="G169" s="44">
        <f t="shared" si="59"/>
        <v>4913.3</v>
      </c>
      <c r="H169" s="45">
        <v>1117.5999999999999</v>
      </c>
      <c r="I169" s="45">
        <v>3305.6</v>
      </c>
      <c r="J169" s="45">
        <v>490.1</v>
      </c>
      <c r="K169" s="44">
        <f t="shared" si="60"/>
        <v>4856.0126</v>
      </c>
      <c r="L169" s="45">
        <v>1117.5999999999999</v>
      </c>
      <c r="M169" s="45">
        <v>3248.3126000000002</v>
      </c>
      <c r="N169" s="46">
        <v>490.1</v>
      </c>
      <c r="O169" s="46">
        <f t="shared" si="61"/>
        <v>-57.287400000000162</v>
      </c>
      <c r="P169" s="46">
        <f t="shared" si="62"/>
        <v>0</v>
      </c>
      <c r="Q169" s="46">
        <f t="shared" si="63"/>
        <v>-57.287399999999707</v>
      </c>
      <c r="R169" s="46">
        <f t="shared" si="64"/>
        <v>0</v>
      </c>
      <c r="S169" s="46">
        <f t="shared" si="65"/>
        <v>98.834034152199138</v>
      </c>
      <c r="T169" s="46">
        <f t="shared" si="66"/>
        <v>100</v>
      </c>
      <c r="U169" s="46">
        <f t="shared" si="67"/>
        <v>98.266959099709595</v>
      </c>
      <c r="V169" s="46">
        <f t="shared" si="68"/>
        <v>100</v>
      </c>
    </row>
    <row r="170" spans="1:24" ht="12.95" customHeight="1" x14ac:dyDescent="0.25">
      <c r="A170" s="38">
        <v>162</v>
      </c>
      <c r="B170" s="43" t="s">
        <v>143</v>
      </c>
      <c r="C170" s="44">
        <f t="shared" si="58"/>
        <v>4561.3999999999996</v>
      </c>
      <c r="D170" s="44">
        <v>1118.5</v>
      </c>
      <c r="E170" s="44">
        <v>3116.7</v>
      </c>
      <c r="F170" s="44">
        <v>326.2</v>
      </c>
      <c r="G170" s="44">
        <f t="shared" si="59"/>
        <v>4754.5</v>
      </c>
      <c r="H170" s="45">
        <v>1118.5</v>
      </c>
      <c r="I170" s="45">
        <v>3309.8</v>
      </c>
      <c r="J170" s="45">
        <v>326.2</v>
      </c>
      <c r="K170" s="44">
        <f t="shared" si="60"/>
        <v>4609.2501000000002</v>
      </c>
      <c r="L170" s="45">
        <v>1118.5</v>
      </c>
      <c r="M170" s="45">
        <v>3164.5500999999999</v>
      </c>
      <c r="N170" s="46">
        <v>326.2</v>
      </c>
      <c r="O170" s="46">
        <f t="shared" si="61"/>
        <v>-145.2498999999998</v>
      </c>
      <c r="P170" s="46">
        <f t="shared" si="62"/>
        <v>0</v>
      </c>
      <c r="Q170" s="46">
        <f t="shared" si="63"/>
        <v>-145.24990000000025</v>
      </c>
      <c r="R170" s="46">
        <f t="shared" si="64"/>
        <v>0</v>
      </c>
      <c r="S170" s="46">
        <f t="shared" si="65"/>
        <v>96.945001577452942</v>
      </c>
      <c r="T170" s="46">
        <f t="shared" si="66"/>
        <v>100</v>
      </c>
      <c r="U170" s="46">
        <f t="shared" si="67"/>
        <v>95.611520333554893</v>
      </c>
      <c r="V170" s="46">
        <f t="shared" si="68"/>
        <v>100</v>
      </c>
    </row>
    <row r="171" spans="1:24" ht="12.95" customHeight="1" x14ac:dyDescent="0.25">
      <c r="A171" s="38">
        <v>163</v>
      </c>
      <c r="B171" s="43" t="s">
        <v>144</v>
      </c>
      <c r="C171" s="44">
        <f t="shared" si="58"/>
        <v>4945</v>
      </c>
      <c r="D171" s="44">
        <v>1203</v>
      </c>
      <c r="E171" s="44">
        <v>3175.2</v>
      </c>
      <c r="F171" s="44">
        <v>566.79999999999995</v>
      </c>
      <c r="G171" s="44">
        <f t="shared" si="59"/>
        <v>5084.7</v>
      </c>
      <c r="H171" s="45">
        <v>1203</v>
      </c>
      <c r="I171" s="45">
        <v>3314.9</v>
      </c>
      <c r="J171" s="45">
        <v>566.79999999999995</v>
      </c>
      <c r="K171" s="44">
        <f t="shared" si="60"/>
        <v>5084.7</v>
      </c>
      <c r="L171" s="45">
        <v>1203</v>
      </c>
      <c r="M171" s="45">
        <v>3314.9</v>
      </c>
      <c r="N171" s="46">
        <v>566.79999999999995</v>
      </c>
      <c r="O171" s="46">
        <f t="shared" si="61"/>
        <v>0</v>
      </c>
      <c r="P171" s="46">
        <f t="shared" si="62"/>
        <v>0</v>
      </c>
      <c r="Q171" s="46">
        <f t="shared" si="63"/>
        <v>0</v>
      </c>
      <c r="R171" s="46">
        <f t="shared" si="64"/>
        <v>0</v>
      </c>
      <c r="S171" s="46">
        <f t="shared" si="65"/>
        <v>100</v>
      </c>
      <c r="T171" s="46">
        <f t="shared" si="66"/>
        <v>100</v>
      </c>
      <c r="U171" s="46">
        <f t="shared" si="67"/>
        <v>100</v>
      </c>
      <c r="V171" s="46">
        <f t="shared" si="68"/>
        <v>100</v>
      </c>
    </row>
    <row r="172" spans="1:24" ht="12.95" customHeight="1" x14ac:dyDescent="0.25">
      <c r="A172" s="38">
        <v>164</v>
      </c>
      <c r="B172" s="43" t="s">
        <v>145</v>
      </c>
      <c r="C172" s="44">
        <f t="shared" si="58"/>
        <v>1013.4000000000001</v>
      </c>
      <c r="D172" s="44">
        <v>843.6</v>
      </c>
      <c r="E172" s="44">
        <v>0</v>
      </c>
      <c r="F172" s="44">
        <v>169.8</v>
      </c>
      <c r="G172" s="44">
        <f t="shared" si="59"/>
        <v>1013.4000000000001</v>
      </c>
      <c r="H172" s="45">
        <v>843.6</v>
      </c>
      <c r="I172" s="45">
        <v>0</v>
      </c>
      <c r="J172" s="45">
        <v>169.8</v>
      </c>
      <c r="K172" s="44">
        <f t="shared" si="60"/>
        <v>1013.4000000000001</v>
      </c>
      <c r="L172" s="45">
        <v>843.6</v>
      </c>
      <c r="M172" s="45">
        <v>0</v>
      </c>
      <c r="N172" s="46">
        <v>169.8</v>
      </c>
      <c r="O172" s="46">
        <f t="shared" si="61"/>
        <v>0</v>
      </c>
      <c r="P172" s="46">
        <f t="shared" si="62"/>
        <v>0</v>
      </c>
      <c r="Q172" s="46">
        <f t="shared" si="63"/>
        <v>0</v>
      </c>
      <c r="R172" s="46">
        <f t="shared" si="64"/>
        <v>0</v>
      </c>
      <c r="S172" s="46">
        <f t="shared" si="65"/>
        <v>100</v>
      </c>
      <c r="T172" s="46">
        <f t="shared" si="66"/>
        <v>100</v>
      </c>
      <c r="U172" s="46">
        <f t="shared" si="67"/>
        <v>0</v>
      </c>
      <c r="V172" s="46">
        <f t="shared" si="68"/>
        <v>100</v>
      </c>
    </row>
    <row r="173" spans="1:24" ht="12.95" customHeight="1" x14ac:dyDescent="0.25">
      <c r="A173" s="38">
        <v>165</v>
      </c>
      <c r="B173" s="43" t="s">
        <v>146</v>
      </c>
      <c r="C173" s="44">
        <f t="shared" si="58"/>
        <v>6639.5</v>
      </c>
      <c r="D173" s="44">
        <v>1157.5</v>
      </c>
      <c r="E173" s="44">
        <v>4678.1000000000004</v>
      </c>
      <c r="F173" s="44">
        <v>803.9</v>
      </c>
      <c r="G173" s="44">
        <f t="shared" si="59"/>
        <v>6924.5</v>
      </c>
      <c r="H173" s="45">
        <v>1157.5</v>
      </c>
      <c r="I173" s="45">
        <v>4963.1000000000004</v>
      </c>
      <c r="J173" s="45">
        <v>803.9</v>
      </c>
      <c r="K173" s="44">
        <f t="shared" si="60"/>
        <v>6603.3606999999993</v>
      </c>
      <c r="L173" s="45">
        <v>1157.5</v>
      </c>
      <c r="M173" s="45">
        <v>4641.9606999999996</v>
      </c>
      <c r="N173" s="46">
        <v>803.9</v>
      </c>
      <c r="O173" s="46">
        <f t="shared" si="61"/>
        <v>-321.13930000000073</v>
      </c>
      <c r="P173" s="46">
        <f t="shared" si="62"/>
        <v>0</v>
      </c>
      <c r="Q173" s="46">
        <f t="shared" si="63"/>
        <v>-321.13930000000073</v>
      </c>
      <c r="R173" s="46">
        <f t="shared" si="64"/>
        <v>0</v>
      </c>
      <c r="S173" s="46">
        <f t="shared" si="65"/>
        <v>95.362274532457207</v>
      </c>
      <c r="T173" s="46">
        <f t="shared" si="66"/>
        <v>100</v>
      </c>
      <c r="U173" s="46">
        <f t="shared" si="67"/>
        <v>93.529461425318843</v>
      </c>
      <c r="V173" s="46">
        <f t="shared" si="68"/>
        <v>100</v>
      </c>
    </row>
    <row r="174" spans="1:24" ht="12.95" customHeight="1" x14ac:dyDescent="0.25">
      <c r="A174" s="38">
        <v>166</v>
      </c>
      <c r="B174" s="43" t="s">
        <v>147</v>
      </c>
      <c r="C174" s="44">
        <f t="shared" si="58"/>
        <v>4771</v>
      </c>
      <c r="D174" s="44">
        <v>1400.4</v>
      </c>
      <c r="E174" s="44">
        <v>2757.5</v>
      </c>
      <c r="F174" s="44">
        <v>613.1</v>
      </c>
      <c r="G174" s="44">
        <f t="shared" si="59"/>
        <v>4921.7</v>
      </c>
      <c r="H174" s="45">
        <v>1400.4</v>
      </c>
      <c r="I174" s="45">
        <v>2860.4</v>
      </c>
      <c r="J174" s="45">
        <v>660.9</v>
      </c>
      <c r="K174" s="44">
        <f t="shared" si="60"/>
        <v>4913.4336000000003</v>
      </c>
      <c r="L174" s="45">
        <v>1400.4</v>
      </c>
      <c r="M174" s="45">
        <v>2852.1336000000001</v>
      </c>
      <c r="N174" s="46">
        <v>660.9</v>
      </c>
      <c r="O174" s="46">
        <f t="shared" si="61"/>
        <v>-8.2663999999995212</v>
      </c>
      <c r="P174" s="46">
        <f t="shared" si="62"/>
        <v>0</v>
      </c>
      <c r="Q174" s="46">
        <f t="shared" si="63"/>
        <v>-8.266399999999976</v>
      </c>
      <c r="R174" s="46">
        <f t="shared" si="64"/>
        <v>0</v>
      </c>
      <c r="S174" s="46">
        <f t="shared" si="65"/>
        <v>99.832041774183722</v>
      </c>
      <c r="T174" s="46">
        <f t="shared" si="66"/>
        <v>100</v>
      </c>
      <c r="U174" s="46">
        <f t="shared" si="67"/>
        <v>99.71100545378269</v>
      </c>
      <c r="V174" s="46">
        <f t="shared" si="68"/>
        <v>100</v>
      </c>
    </row>
    <row r="175" spans="1:24" ht="12.95" customHeight="1" x14ac:dyDescent="0.25">
      <c r="A175" s="38">
        <v>167</v>
      </c>
      <c r="B175" s="43" t="s">
        <v>148</v>
      </c>
      <c r="C175" s="44">
        <f t="shared" si="58"/>
        <v>6953</v>
      </c>
      <c r="D175" s="44">
        <v>1382.5</v>
      </c>
      <c r="E175" s="44">
        <v>4700.6000000000004</v>
      </c>
      <c r="F175" s="44">
        <v>869.9</v>
      </c>
      <c r="G175" s="44">
        <f t="shared" si="59"/>
        <v>7245.0999999999995</v>
      </c>
      <c r="H175" s="45">
        <v>1382.5</v>
      </c>
      <c r="I175" s="45">
        <v>4992.7</v>
      </c>
      <c r="J175" s="45">
        <v>869.9</v>
      </c>
      <c r="K175" s="44">
        <f t="shared" si="60"/>
        <v>6817.1418999999996</v>
      </c>
      <c r="L175" s="45">
        <v>1382.5</v>
      </c>
      <c r="M175" s="45">
        <v>4564.7419</v>
      </c>
      <c r="N175" s="46">
        <v>869.9</v>
      </c>
      <c r="O175" s="46">
        <f t="shared" si="61"/>
        <v>-427.95809999999983</v>
      </c>
      <c r="P175" s="46">
        <f t="shared" si="62"/>
        <v>0</v>
      </c>
      <c r="Q175" s="46">
        <f t="shared" si="63"/>
        <v>-427.95809999999983</v>
      </c>
      <c r="R175" s="46">
        <f t="shared" si="64"/>
        <v>0</v>
      </c>
      <c r="S175" s="46">
        <f t="shared" si="65"/>
        <v>94.093137430815304</v>
      </c>
      <c r="T175" s="46">
        <f t="shared" si="66"/>
        <v>100</v>
      </c>
      <c r="U175" s="46">
        <f t="shared" si="67"/>
        <v>91.428323352094068</v>
      </c>
      <c r="V175" s="46">
        <f t="shared" si="68"/>
        <v>100</v>
      </c>
    </row>
    <row r="176" spans="1:24" ht="12.95" customHeight="1" x14ac:dyDescent="0.25">
      <c r="A176" s="38">
        <v>168</v>
      </c>
      <c r="B176" s="43" t="s">
        <v>149</v>
      </c>
      <c r="C176" s="44">
        <f t="shared" si="58"/>
        <v>3568.4</v>
      </c>
      <c r="D176" s="44">
        <v>570.4</v>
      </c>
      <c r="E176" s="44">
        <v>2740.7</v>
      </c>
      <c r="F176" s="44">
        <v>257.3</v>
      </c>
      <c r="G176" s="44">
        <f t="shared" si="59"/>
        <v>3658.6000000000004</v>
      </c>
      <c r="H176" s="45">
        <v>570.4</v>
      </c>
      <c r="I176" s="45">
        <v>2830.9</v>
      </c>
      <c r="J176" s="45">
        <v>257.3</v>
      </c>
      <c r="K176" s="44">
        <f t="shared" si="60"/>
        <v>3653.6705000000002</v>
      </c>
      <c r="L176" s="45">
        <v>570.4</v>
      </c>
      <c r="M176" s="45">
        <v>2825.9704999999999</v>
      </c>
      <c r="N176" s="46">
        <v>257.3</v>
      </c>
      <c r="O176" s="46">
        <f t="shared" si="61"/>
        <v>-4.9295000000001892</v>
      </c>
      <c r="P176" s="46">
        <f t="shared" si="62"/>
        <v>0</v>
      </c>
      <c r="Q176" s="46">
        <f t="shared" si="63"/>
        <v>-4.9295000000001892</v>
      </c>
      <c r="R176" s="46">
        <f t="shared" si="64"/>
        <v>0</v>
      </c>
      <c r="S176" s="46">
        <f t="shared" si="65"/>
        <v>99.865262668780403</v>
      </c>
      <c r="T176" s="46">
        <f t="shared" si="66"/>
        <v>100</v>
      </c>
      <c r="U176" s="46">
        <f t="shared" si="67"/>
        <v>99.825868098484577</v>
      </c>
      <c r="V176" s="46">
        <f t="shared" si="68"/>
        <v>100</v>
      </c>
    </row>
    <row r="177" spans="1:22" ht="12.95" customHeight="1" x14ac:dyDescent="0.25">
      <c r="A177" s="38">
        <v>169</v>
      </c>
      <c r="B177" s="43" t="s">
        <v>150</v>
      </c>
      <c r="C177" s="44">
        <f t="shared" si="58"/>
        <v>5833.7</v>
      </c>
      <c r="D177" s="44">
        <v>1159.5999999999999</v>
      </c>
      <c r="E177" s="44">
        <v>4189.3999999999996</v>
      </c>
      <c r="F177" s="44">
        <v>484.7</v>
      </c>
      <c r="G177" s="44">
        <f t="shared" si="59"/>
        <v>6369.0999999999995</v>
      </c>
      <c r="H177" s="45">
        <v>1159.5999999999999</v>
      </c>
      <c r="I177" s="45">
        <v>4724.8</v>
      </c>
      <c r="J177" s="45">
        <v>484.7</v>
      </c>
      <c r="K177" s="44">
        <f t="shared" si="60"/>
        <v>6359.6822999999995</v>
      </c>
      <c r="L177" s="45">
        <v>1159.5999999999999</v>
      </c>
      <c r="M177" s="45">
        <v>4715.3823000000002</v>
      </c>
      <c r="N177" s="46">
        <v>484.7</v>
      </c>
      <c r="O177" s="46">
        <f t="shared" si="61"/>
        <v>-9.417699999999968</v>
      </c>
      <c r="P177" s="46">
        <f t="shared" si="62"/>
        <v>0</v>
      </c>
      <c r="Q177" s="46">
        <f t="shared" si="63"/>
        <v>-9.417699999999968</v>
      </c>
      <c r="R177" s="46">
        <f t="shared" si="64"/>
        <v>0</v>
      </c>
      <c r="S177" s="46">
        <f t="shared" si="65"/>
        <v>99.85213452450111</v>
      </c>
      <c r="T177" s="46">
        <f t="shared" si="66"/>
        <v>100</v>
      </c>
      <c r="U177" s="46">
        <f t="shared" si="67"/>
        <v>99.800675160853373</v>
      </c>
      <c r="V177" s="46">
        <f t="shared" si="68"/>
        <v>100</v>
      </c>
    </row>
    <row r="178" spans="1:22" ht="12.95" customHeight="1" x14ac:dyDescent="0.25">
      <c r="A178" s="38">
        <v>170</v>
      </c>
      <c r="B178" s="43" t="s">
        <v>151</v>
      </c>
      <c r="C178" s="44">
        <f t="shared" si="58"/>
        <v>8862.5</v>
      </c>
      <c r="D178" s="44">
        <v>1579.4</v>
      </c>
      <c r="E178" s="44">
        <v>6146.5</v>
      </c>
      <c r="F178" s="44">
        <v>1136.5999999999999</v>
      </c>
      <c r="G178" s="44">
        <f t="shared" si="59"/>
        <v>9192.5</v>
      </c>
      <c r="H178" s="45">
        <v>1579.4</v>
      </c>
      <c r="I178" s="45">
        <v>6476.5</v>
      </c>
      <c r="J178" s="45">
        <v>1136.5999999999999</v>
      </c>
      <c r="K178" s="44">
        <f t="shared" si="60"/>
        <v>9163.0338000000011</v>
      </c>
      <c r="L178" s="45">
        <v>1579.4</v>
      </c>
      <c r="M178" s="45">
        <v>6447.0338000000002</v>
      </c>
      <c r="N178" s="46">
        <v>1136.5999999999999</v>
      </c>
      <c r="O178" s="46">
        <f t="shared" si="61"/>
        <v>-29.466199999998935</v>
      </c>
      <c r="P178" s="46">
        <f t="shared" si="62"/>
        <v>0</v>
      </c>
      <c r="Q178" s="46">
        <f t="shared" si="63"/>
        <v>-29.466199999999844</v>
      </c>
      <c r="R178" s="46">
        <f t="shared" si="64"/>
        <v>0</v>
      </c>
      <c r="S178" s="46">
        <f t="shared" si="65"/>
        <v>99.679453902638031</v>
      </c>
      <c r="T178" s="46">
        <f t="shared" si="66"/>
        <v>100</v>
      </c>
      <c r="U178" s="46">
        <f t="shared" si="67"/>
        <v>99.5450289508222</v>
      </c>
      <c r="V178" s="46">
        <f t="shared" si="68"/>
        <v>100</v>
      </c>
    </row>
    <row r="179" spans="1:22" ht="12.95" customHeight="1" x14ac:dyDescent="0.25">
      <c r="A179" s="38">
        <v>171</v>
      </c>
      <c r="B179" s="43" t="s">
        <v>152</v>
      </c>
      <c r="C179" s="44">
        <f t="shared" si="58"/>
        <v>3489.2</v>
      </c>
      <c r="D179" s="44">
        <v>1049.5</v>
      </c>
      <c r="E179" s="44">
        <v>2174.1</v>
      </c>
      <c r="F179" s="44">
        <v>265.60000000000002</v>
      </c>
      <c r="G179" s="44">
        <f t="shared" si="59"/>
        <v>3569.2</v>
      </c>
      <c r="H179" s="45">
        <v>1049.5</v>
      </c>
      <c r="I179" s="45">
        <v>2254.1</v>
      </c>
      <c r="J179" s="45">
        <v>265.60000000000002</v>
      </c>
      <c r="K179" s="44">
        <f t="shared" si="60"/>
        <v>3497.5598999999997</v>
      </c>
      <c r="L179" s="45">
        <v>1049.5</v>
      </c>
      <c r="M179" s="45">
        <v>2182.4598999999998</v>
      </c>
      <c r="N179" s="46">
        <v>265.60000000000002</v>
      </c>
      <c r="O179" s="46">
        <f t="shared" si="61"/>
        <v>-71.640100000000075</v>
      </c>
      <c r="P179" s="46">
        <f t="shared" si="62"/>
        <v>0</v>
      </c>
      <c r="Q179" s="46">
        <f t="shared" si="63"/>
        <v>-71.640100000000075</v>
      </c>
      <c r="R179" s="46">
        <f t="shared" si="64"/>
        <v>0</v>
      </c>
      <c r="S179" s="46">
        <f t="shared" si="65"/>
        <v>97.992824722626921</v>
      </c>
      <c r="T179" s="46">
        <f t="shared" si="66"/>
        <v>100</v>
      </c>
      <c r="U179" s="46">
        <f t="shared" si="67"/>
        <v>96.821786965973118</v>
      </c>
      <c r="V179" s="46">
        <f t="shared" si="68"/>
        <v>100</v>
      </c>
    </row>
    <row r="180" spans="1:22" ht="12.95" customHeight="1" x14ac:dyDescent="0.25">
      <c r="A180" s="38">
        <v>172</v>
      </c>
      <c r="B180" s="43" t="s">
        <v>153</v>
      </c>
      <c r="C180" s="44">
        <f t="shared" si="58"/>
        <v>5541.9000000000005</v>
      </c>
      <c r="D180" s="44">
        <v>1309</v>
      </c>
      <c r="E180" s="44">
        <v>3517.3</v>
      </c>
      <c r="F180" s="44">
        <v>715.6</v>
      </c>
      <c r="G180" s="44">
        <f t="shared" si="59"/>
        <v>5619.9000000000005</v>
      </c>
      <c r="H180" s="45">
        <v>1309</v>
      </c>
      <c r="I180" s="45">
        <v>3595.3</v>
      </c>
      <c r="J180" s="45">
        <v>715.6</v>
      </c>
      <c r="K180" s="44">
        <f t="shared" si="60"/>
        <v>5619.9000000000005</v>
      </c>
      <c r="L180" s="45">
        <v>1309</v>
      </c>
      <c r="M180" s="45">
        <v>3595.3</v>
      </c>
      <c r="N180" s="46">
        <v>715.6</v>
      </c>
      <c r="O180" s="46">
        <f t="shared" si="61"/>
        <v>0</v>
      </c>
      <c r="P180" s="46">
        <f t="shared" si="62"/>
        <v>0</v>
      </c>
      <c r="Q180" s="46">
        <f t="shared" si="63"/>
        <v>0</v>
      </c>
      <c r="R180" s="46">
        <f t="shared" si="64"/>
        <v>0</v>
      </c>
      <c r="S180" s="46">
        <f t="shared" si="65"/>
        <v>100</v>
      </c>
      <c r="T180" s="46">
        <f t="shared" si="66"/>
        <v>100</v>
      </c>
      <c r="U180" s="46">
        <f t="shared" si="67"/>
        <v>100</v>
      </c>
      <c r="V180" s="46">
        <f t="shared" si="68"/>
        <v>100</v>
      </c>
    </row>
    <row r="181" spans="1:22" ht="12.95" customHeight="1" x14ac:dyDescent="0.25">
      <c r="A181" s="38">
        <v>173</v>
      </c>
      <c r="B181" s="43" t="s">
        <v>154</v>
      </c>
      <c r="C181" s="44">
        <f t="shared" si="58"/>
        <v>1438.8</v>
      </c>
      <c r="D181" s="44">
        <v>1031.3</v>
      </c>
      <c r="E181" s="44">
        <v>0</v>
      </c>
      <c r="F181" s="44">
        <v>407.5</v>
      </c>
      <c r="G181" s="44">
        <f t="shared" si="59"/>
        <v>1438.8</v>
      </c>
      <c r="H181" s="45">
        <v>1031.3</v>
      </c>
      <c r="I181" s="45">
        <v>0</v>
      </c>
      <c r="J181" s="45">
        <v>407.5</v>
      </c>
      <c r="K181" s="44">
        <f t="shared" si="60"/>
        <v>1438.8</v>
      </c>
      <c r="L181" s="45">
        <v>1031.3</v>
      </c>
      <c r="M181" s="45">
        <v>0</v>
      </c>
      <c r="N181" s="46">
        <v>407.5</v>
      </c>
      <c r="O181" s="46">
        <f t="shared" si="61"/>
        <v>0</v>
      </c>
      <c r="P181" s="46">
        <f t="shared" si="62"/>
        <v>0</v>
      </c>
      <c r="Q181" s="46">
        <f t="shared" si="63"/>
        <v>0</v>
      </c>
      <c r="R181" s="46">
        <f t="shared" si="64"/>
        <v>0</v>
      </c>
      <c r="S181" s="46">
        <f t="shared" si="65"/>
        <v>100</v>
      </c>
      <c r="T181" s="46">
        <f t="shared" si="66"/>
        <v>100</v>
      </c>
      <c r="U181" s="46">
        <f t="shared" si="67"/>
        <v>0</v>
      </c>
      <c r="V181" s="46">
        <f t="shared" si="68"/>
        <v>100</v>
      </c>
    </row>
    <row r="182" spans="1:22" ht="12.95" customHeight="1" x14ac:dyDescent="0.25">
      <c r="A182" s="38">
        <v>174</v>
      </c>
      <c r="B182" s="43" t="s">
        <v>155</v>
      </c>
      <c r="C182" s="44">
        <f t="shared" si="58"/>
        <v>6609.3</v>
      </c>
      <c r="D182" s="44">
        <v>766</v>
      </c>
      <c r="E182" s="44">
        <v>5051.8</v>
      </c>
      <c r="F182" s="44">
        <v>791.5</v>
      </c>
      <c r="G182" s="44">
        <f t="shared" si="59"/>
        <v>6811.4</v>
      </c>
      <c r="H182" s="45">
        <v>766</v>
      </c>
      <c r="I182" s="45">
        <v>5253.9</v>
      </c>
      <c r="J182" s="45">
        <v>791.5</v>
      </c>
      <c r="K182" s="44">
        <f t="shared" si="60"/>
        <v>6761.3266999999996</v>
      </c>
      <c r="L182" s="45">
        <v>766</v>
      </c>
      <c r="M182" s="45">
        <v>5203.8266999999996</v>
      </c>
      <c r="N182" s="46">
        <v>791.5</v>
      </c>
      <c r="O182" s="46">
        <f t="shared" si="61"/>
        <v>-50.073300000000017</v>
      </c>
      <c r="P182" s="46">
        <f t="shared" si="62"/>
        <v>0</v>
      </c>
      <c r="Q182" s="46">
        <f t="shared" si="63"/>
        <v>-50.073300000000017</v>
      </c>
      <c r="R182" s="46">
        <f t="shared" si="64"/>
        <v>0</v>
      </c>
      <c r="S182" s="46">
        <f t="shared" si="65"/>
        <v>99.264860381125757</v>
      </c>
      <c r="T182" s="46">
        <f t="shared" si="66"/>
        <v>100</v>
      </c>
      <c r="U182" s="46">
        <f t="shared" si="67"/>
        <v>99.046930851367549</v>
      </c>
      <c r="V182" s="46">
        <f t="shared" si="68"/>
        <v>100</v>
      </c>
    </row>
    <row r="183" spans="1:22" ht="12.95" customHeight="1" x14ac:dyDescent="0.25">
      <c r="A183" s="38">
        <v>175</v>
      </c>
      <c r="B183" s="43" t="s">
        <v>156</v>
      </c>
      <c r="C183" s="44">
        <f t="shared" si="58"/>
        <v>4879.2999999999993</v>
      </c>
      <c r="D183" s="44">
        <v>1084.0999999999999</v>
      </c>
      <c r="E183" s="44">
        <v>3390.7</v>
      </c>
      <c r="F183" s="44">
        <v>404.5</v>
      </c>
      <c r="G183" s="44">
        <f t="shared" si="59"/>
        <v>5046.5999999999995</v>
      </c>
      <c r="H183" s="45">
        <v>1084.0999999999999</v>
      </c>
      <c r="I183" s="45">
        <v>3470.7</v>
      </c>
      <c r="J183" s="45">
        <v>491.8</v>
      </c>
      <c r="K183" s="44">
        <f t="shared" si="60"/>
        <v>4935.2241000000004</v>
      </c>
      <c r="L183" s="45">
        <v>1084.0999999999999</v>
      </c>
      <c r="M183" s="45">
        <v>3359.3240999999998</v>
      </c>
      <c r="N183" s="46">
        <v>491.8</v>
      </c>
      <c r="O183" s="46">
        <f t="shared" si="61"/>
        <v>-111.37589999999909</v>
      </c>
      <c r="P183" s="46">
        <f t="shared" si="62"/>
        <v>0</v>
      </c>
      <c r="Q183" s="46">
        <f t="shared" si="63"/>
        <v>-111.3759</v>
      </c>
      <c r="R183" s="46">
        <f t="shared" si="64"/>
        <v>0</v>
      </c>
      <c r="S183" s="46">
        <f t="shared" si="65"/>
        <v>97.793050766852957</v>
      </c>
      <c r="T183" s="46">
        <f t="shared" si="66"/>
        <v>100</v>
      </c>
      <c r="U183" s="46">
        <f t="shared" si="67"/>
        <v>96.790967240038029</v>
      </c>
      <c r="V183" s="46">
        <f t="shared" si="68"/>
        <v>100</v>
      </c>
    </row>
    <row r="184" spans="1:22" ht="12.95" customHeight="1" x14ac:dyDescent="0.25">
      <c r="A184" s="38">
        <v>176</v>
      </c>
      <c r="B184" s="43" t="s">
        <v>157</v>
      </c>
      <c r="C184" s="44">
        <f t="shared" si="58"/>
        <v>4195.5</v>
      </c>
      <c r="D184" s="44">
        <v>1095.0999999999999</v>
      </c>
      <c r="E184" s="44">
        <v>2694.8</v>
      </c>
      <c r="F184" s="44">
        <v>405.6</v>
      </c>
      <c r="G184" s="44">
        <f t="shared" si="59"/>
        <v>4339.8999999999996</v>
      </c>
      <c r="H184" s="45">
        <v>1095.0999999999999</v>
      </c>
      <c r="I184" s="45">
        <v>2839.2</v>
      </c>
      <c r="J184" s="45">
        <v>405.6</v>
      </c>
      <c r="K184" s="44">
        <f t="shared" si="60"/>
        <v>4339.8999999999996</v>
      </c>
      <c r="L184" s="45">
        <v>1095.0999999999999</v>
      </c>
      <c r="M184" s="45">
        <v>2839.2</v>
      </c>
      <c r="N184" s="46">
        <v>405.6</v>
      </c>
      <c r="O184" s="46">
        <f t="shared" si="61"/>
        <v>0</v>
      </c>
      <c r="P184" s="46">
        <f t="shared" si="62"/>
        <v>0</v>
      </c>
      <c r="Q184" s="46">
        <f t="shared" si="63"/>
        <v>0</v>
      </c>
      <c r="R184" s="46">
        <f t="shared" si="64"/>
        <v>0</v>
      </c>
      <c r="S184" s="46">
        <f t="shared" si="65"/>
        <v>100</v>
      </c>
      <c r="T184" s="46">
        <f t="shared" si="66"/>
        <v>100</v>
      </c>
      <c r="U184" s="46">
        <f t="shared" si="67"/>
        <v>100</v>
      </c>
      <c r="V184" s="46">
        <f t="shared" si="68"/>
        <v>100</v>
      </c>
    </row>
    <row r="185" spans="1:22" ht="12.95" customHeight="1" x14ac:dyDescent="0.25">
      <c r="A185" s="38">
        <v>177</v>
      </c>
      <c r="B185" s="43" t="s">
        <v>158</v>
      </c>
      <c r="C185" s="44">
        <f t="shared" si="58"/>
        <v>4801.3999999999996</v>
      </c>
      <c r="D185" s="44">
        <v>1393.8</v>
      </c>
      <c r="E185" s="44">
        <v>2838.9</v>
      </c>
      <c r="F185" s="44">
        <v>568.70000000000005</v>
      </c>
      <c r="G185" s="44">
        <f t="shared" si="59"/>
        <v>5011.3999999999996</v>
      </c>
      <c r="H185" s="45">
        <v>1393.8</v>
      </c>
      <c r="I185" s="45">
        <v>3048.9</v>
      </c>
      <c r="J185" s="45">
        <v>568.70000000000005</v>
      </c>
      <c r="K185" s="44">
        <f t="shared" si="60"/>
        <v>5007.7201999999997</v>
      </c>
      <c r="L185" s="45">
        <v>1393.8</v>
      </c>
      <c r="M185" s="45">
        <v>3045.2202000000002</v>
      </c>
      <c r="N185" s="46">
        <v>568.70000000000005</v>
      </c>
      <c r="O185" s="46">
        <f t="shared" si="61"/>
        <v>-3.6797999999998865</v>
      </c>
      <c r="P185" s="46">
        <f t="shared" si="62"/>
        <v>0</v>
      </c>
      <c r="Q185" s="46">
        <f t="shared" si="63"/>
        <v>-3.6797999999998865</v>
      </c>
      <c r="R185" s="46">
        <f t="shared" si="64"/>
        <v>0</v>
      </c>
      <c r="S185" s="46">
        <f t="shared" si="65"/>
        <v>99.926571417168859</v>
      </c>
      <c r="T185" s="46">
        <f t="shared" si="66"/>
        <v>100</v>
      </c>
      <c r="U185" s="46">
        <f t="shared" si="67"/>
        <v>99.879307291154191</v>
      </c>
      <c r="V185" s="46">
        <f t="shared" si="68"/>
        <v>100</v>
      </c>
    </row>
    <row r="186" spans="1:22" ht="12.95" customHeight="1" x14ac:dyDescent="0.25">
      <c r="A186" s="38">
        <v>178</v>
      </c>
      <c r="B186" s="43" t="s">
        <v>159</v>
      </c>
      <c r="C186" s="44">
        <f t="shared" si="58"/>
        <v>1260</v>
      </c>
      <c r="D186" s="44">
        <v>204</v>
      </c>
      <c r="E186" s="44">
        <v>808.4</v>
      </c>
      <c r="F186" s="44">
        <v>247.6</v>
      </c>
      <c r="G186" s="44">
        <f t="shared" si="59"/>
        <v>1440.2</v>
      </c>
      <c r="H186" s="45">
        <v>204</v>
      </c>
      <c r="I186" s="45">
        <v>842.4</v>
      </c>
      <c r="J186" s="45">
        <v>393.8</v>
      </c>
      <c r="K186" s="44">
        <f t="shared" si="60"/>
        <v>1280.7337</v>
      </c>
      <c r="L186" s="45">
        <v>204</v>
      </c>
      <c r="M186" s="45">
        <v>682.93370000000004</v>
      </c>
      <c r="N186" s="46">
        <v>393.8</v>
      </c>
      <c r="O186" s="46">
        <f t="shared" si="61"/>
        <v>-159.46630000000005</v>
      </c>
      <c r="P186" s="46">
        <f t="shared" si="62"/>
        <v>0</v>
      </c>
      <c r="Q186" s="46">
        <f t="shared" si="63"/>
        <v>-159.46629999999993</v>
      </c>
      <c r="R186" s="46">
        <f t="shared" si="64"/>
        <v>0</v>
      </c>
      <c r="S186" s="46">
        <f t="shared" si="65"/>
        <v>88.927489237605883</v>
      </c>
      <c r="T186" s="46">
        <f t="shared" si="66"/>
        <v>100</v>
      </c>
      <c r="U186" s="46">
        <f t="shared" si="67"/>
        <v>81.07000237416905</v>
      </c>
      <c r="V186" s="46">
        <f t="shared" si="68"/>
        <v>100</v>
      </c>
    </row>
    <row r="187" spans="1:22" ht="12.95" customHeight="1" x14ac:dyDescent="0.25">
      <c r="A187" s="38">
        <v>179</v>
      </c>
      <c r="B187" s="43" t="s">
        <v>160</v>
      </c>
      <c r="C187" s="44">
        <f t="shared" si="58"/>
        <v>2403.9</v>
      </c>
      <c r="D187" s="44">
        <v>966.6</v>
      </c>
      <c r="E187" s="44">
        <v>1112.7</v>
      </c>
      <c r="F187" s="44">
        <v>324.60000000000002</v>
      </c>
      <c r="G187" s="44">
        <f t="shared" si="59"/>
        <v>2469.1</v>
      </c>
      <c r="H187" s="45">
        <v>966.6</v>
      </c>
      <c r="I187" s="45">
        <v>1177.9000000000001</v>
      </c>
      <c r="J187" s="45">
        <v>324.60000000000002</v>
      </c>
      <c r="K187" s="44">
        <f t="shared" si="60"/>
        <v>2375.8343999999997</v>
      </c>
      <c r="L187" s="45">
        <v>966.6</v>
      </c>
      <c r="M187" s="45">
        <v>1084.6343999999999</v>
      </c>
      <c r="N187" s="46">
        <v>324.60000000000002</v>
      </c>
      <c r="O187" s="46">
        <f t="shared" si="61"/>
        <v>-93.265600000000177</v>
      </c>
      <c r="P187" s="46">
        <f t="shared" si="62"/>
        <v>0</v>
      </c>
      <c r="Q187" s="46">
        <f t="shared" si="63"/>
        <v>-93.265600000000177</v>
      </c>
      <c r="R187" s="46">
        <f t="shared" si="64"/>
        <v>0</v>
      </c>
      <c r="S187" s="46">
        <f t="shared" si="65"/>
        <v>96.222688428982224</v>
      </c>
      <c r="T187" s="46">
        <f t="shared" si="66"/>
        <v>100</v>
      </c>
      <c r="U187" s="46">
        <f t="shared" si="67"/>
        <v>92.082044316155859</v>
      </c>
      <c r="V187" s="46">
        <f t="shared" si="68"/>
        <v>100</v>
      </c>
    </row>
    <row r="188" spans="1:22" ht="12.95" customHeight="1" x14ac:dyDescent="0.25">
      <c r="A188" s="38">
        <v>180</v>
      </c>
      <c r="B188" s="43" t="s">
        <v>161</v>
      </c>
      <c r="C188" s="44">
        <f t="shared" si="58"/>
        <v>4720.8999999999996</v>
      </c>
      <c r="D188" s="44">
        <v>1190.5999999999999</v>
      </c>
      <c r="E188" s="44">
        <v>3033.7</v>
      </c>
      <c r="F188" s="44">
        <v>496.6</v>
      </c>
      <c r="G188" s="44">
        <f t="shared" si="59"/>
        <v>4876.8</v>
      </c>
      <c r="H188" s="45">
        <v>1190.5999999999999</v>
      </c>
      <c r="I188" s="45">
        <v>3189.6</v>
      </c>
      <c r="J188" s="45">
        <v>496.6</v>
      </c>
      <c r="K188" s="44">
        <f t="shared" si="60"/>
        <v>4872.6781000000001</v>
      </c>
      <c r="L188" s="45">
        <v>1190.5999999999999</v>
      </c>
      <c r="M188" s="45">
        <v>3185.4780999999998</v>
      </c>
      <c r="N188" s="46">
        <v>496.6</v>
      </c>
      <c r="O188" s="46">
        <f t="shared" si="61"/>
        <v>-4.121900000000096</v>
      </c>
      <c r="P188" s="46">
        <f t="shared" si="62"/>
        <v>0</v>
      </c>
      <c r="Q188" s="46">
        <f t="shared" si="63"/>
        <v>-4.121900000000096</v>
      </c>
      <c r="R188" s="46">
        <f t="shared" si="64"/>
        <v>0</v>
      </c>
      <c r="S188" s="46">
        <f t="shared" si="65"/>
        <v>99.915479412729653</v>
      </c>
      <c r="T188" s="46">
        <f t="shared" si="66"/>
        <v>100</v>
      </c>
      <c r="U188" s="46">
        <f t="shared" si="67"/>
        <v>99.87077062954603</v>
      </c>
      <c r="V188" s="46">
        <f t="shared" si="68"/>
        <v>100</v>
      </c>
    </row>
    <row r="189" spans="1:22" ht="12.95" customHeight="1" x14ac:dyDescent="0.25">
      <c r="A189" s="38">
        <v>181</v>
      </c>
      <c r="B189" s="43" t="s">
        <v>162</v>
      </c>
      <c r="C189" s="44">
        <f t="shared" si="58"/>
        <v>5579.7999999999993</v>
      </c>
      <c r="D189" s="44">
        <v>1284</v>
      </c>
      <c r="E189" s="44">
        <v>3593.9</v>
      </c>
      <c r="F189" s="44">
        <v>701.9</v>
      </c>
      <c r="G189" s="44">
        <f t="shared" si="59"/>
        <v>6052.5999999999995</v>
      </c>
      <c r="H189" s="45">
        <v>1284</v>
      </c>
      <c r="I189" s="45">
        <v>4066.7</v>
      </c>
      <c r="J189" s="45">
        <v>701.9</v>
      </c>
      <c r="K189" s="44">
        <f t="shared" si="60"/>
        <v>5670.548499999999</v>
      </c>
      <c r="L189" s="45">
        <v>1284</v>
      </c>
      <c r="M189" s="45">
        <v>3684.6484999999998</v>
      </c>
      <c r="N189" s="46">
        <v>701.9</v>
      </c>
      <c r="O189" s="46">
        <f t="shared" si="61"/>
        <v>-382.05150000000049</v>
      </c>
      <c r="P189" s="46">
        <f t="shared" si="62"/>
        <v>0</v>
      </c>
      <c r="Q189" s="46">
        <f t="shared" si="63"/>
        <v>-382.05150000000003</v>
      </c>
      <c r="R189" s="46">
        <f t="shared" si="64"/>
        <v>0</v>
      </c>
      <c r="S189" s="46">
        <f t="shared" si="65"/>
        <v>93.687811849453112</v>
      </c>
      <c r="T189" s="46">
        <f t="shared" si="66"/>
        <v>100</v>
      </c>
      <c r="U189" s="46">
        <f t="shared" si="67"/>
        <v>90.605367988786981</v>
      </c>
      <c r="V189" s="46">
        <f t="shared" si="68"/>
        <v>100</v>
      </c>
    </row>
    <row r="190" spans="1:22" ht="12.95" customHeight="1" x14ac:dyDescent="0.25">
      <c r="A190" s="38">
        <v>182</v>
      </c>
      <c r="B190" s="43" t="s">
        <v>163</v>
      </c>
      <c r="C190" s="44">
        <f t="shared" si="58"/>
        <v>3569.2999999999997</v>
      </c>
      <c r="D190" s="44">
        <v>1147</v>
      </c>
      <c r="E190" s="44">
        <v>2117.6</v>
      </c>
      <c r="F190" s="44">
        <v>304.7</v>
      </c>
      <c r="G190" s="44">
        <f t="shared" si="59"/>
        <v>3657.2999999999997</v>
      </c>
      <c r="H190" s="45">
        <v>1147</v>
      </c>
      <c r="I190" s="45">
        <v>2205.6</v>
      </c>
      <c r="J190" s="45">
        <v>304.7</v>
      </c>
      <c r="K190" s="44">
        <f t="shared" si="60"/>
        <v>3598.5737999999997</v>
      </c>
      <c r="L190" s="45">
        <v>1147</v>
      </c>
      <c r="M190" s="45">
        <v>2146.8737999999998</v>
      </c>
      <c r="N190" s="46">
        <v>304.7</v>
      </c>
      <c r="O190" s="46">
        <f t="shared" si="61"/>
        <v>-58.726200000000063</v>
      </c>
      <c r="P190" s="46">
        <f t="shared" si="62"/>
        <v>0</v>
      </c>
      <c r="Q190" s="46">
        <f t="shared" si="63"/>
        <v>-58.726200000000063</v>
      </c>
      <c r="R190" s="46">
        <f t="shared" si="64"/>
        <v>0</v>
      </c>
      <c r="S190" s="46">
        <f t="shared" si="65"/>
        <v>98.394274464769097</v>
      </c>
      <c r="T190" s="46">
        <f t="shared" si="66"/>
        <v>100</v>
      </c>
      <c r="U190" s="46">
        <f t="shared" si="67"/>
        <v>97.337404787812844</v>
      </c>
      <c r="V190" s="46">
        <f t="shared" si="68"/>
        <v>100</v>
      </c>
    </row>
    <row r="191" spans="1:22" ht="12.95" customHeight="1" x14ac:dyDescent="0.25">
      <c r="A191" s="38">
        <v>183</v>
      </c>
      <c r="B191" s="43" t="s">
        <v>164</v>
      </c>
      <c r="C191" s="44">
        <f t="shared" si="58"/>
        <v>3767.5</v>
      </c>
      <c r="D191" s="44">
        <v>1091.0999999999999</v>
      </c>
      <c r="E191" s="44">
        <v>2275.9</v>
      </c>
      <c r="F191" s="44">
        <v>400.5</v>
      </c>
      <c r="G191" s="44">
        <f t="shared" si="59"/>
        <v>3882.7</v>
      </c>
      <c r="H191" s="45">
        <v>1091.0999999999999</v>
      </c>
      <c r="I191" s="45">
        <v>2391.1</v>
      </c>
      <c r="J191" s="45">
        <v>400.5</v>
      </c>
      <c r="K191" s="44">
        <f t="shared" si="60"/>
        <v>3813.5106999999998</v>
      </c>
      <c r="L191" s="45">
        <v>1091.0999999999999</v>
      </c>
      <c r="M191" s="45">
        <v>2321.9106999999999</v>
      </c>
      <c r="N191" s="46">
        <v>400.5</v>
      </c>
      <c r="O191" s="46">
        <f t="shared" si="61"/>
        <v>-69.189300000000003</v>
      </c>
      <c r="P191" s="46">
        <f t="shared" si="62"/>
        <v>0</v>
      </c>
      <c r="Q191" s="46">
        <f t="shared" si="63"/>
        <v>-69.189300000000003</v>
      </c>
      <c r="R191" s="46">
        <f t="shared" si="64"/>
        <v>0</v>
      </c>
      <c r="S191" s="46">
        <f t="shared" si="65"/>
        <v>98.218010662683184</v>
      </c>
      <c r="T191" s="46">
        <f t="shared" si="66"/>
        <v>100</v>
      </c>
      <c r="U191" s="46">
        <f t="shared" si="67"/>
        <v>97.106381999916351</v>
      </c>
      <c r="V191" s="46">
        <f t="shared" si="68"/>
        <v>100</v>
      </c>
    </row>
    <row r="192" spans="1:22" ht="12.95" customHeight="1" x14ac:dyDescent="0.25">
      <c r="A192" s="38">
        <v>184</v>
      </c>
      <c r="B192" s="43"/>
      <c r="C192" s="44"/>
      <c r="D192" s="44"/>
      <c r="E192" s="44"/>
      <c r="F192" s="44"/>
      <c r="G192" s="44"/>
      <c r="H192" s="45"/>
      <c r="I192" s="45"/>
      <c r="J192" s="45"/>
      <c r="K192" s="45"/>
      <c r="L192" s="45"/>
      <c r="M192" s="45"/>
      <c r="N192" s="46"/>
      <c r="O192" s="46"/>
      <c r="P192" s="46"/>
      <c r="Q192" s="46"/>
      <c r="R192" s="46"/>
      <c r="S192" s="46"/>
      <c r="T192" s="46"/>
      <c r="U192" s="46"/>
      <c r="V192" s="46"/>
    </row>
    <row r="193" spans="1:24" ht="12.95" customHeight="1" x14ac:dyDescent="0.25">
      <c r="A193" s="38">
        <v>185</v>
      </c>
      <c r="B193" s="39" t="s">
        <v>165</v>
      </c>
      <c r="C193" s="40">
        <f t="shared" ref="C193:C224" si="69">SUM(D193:F193)</f>
        <v>388036.6</v>
      </c>
      <c r="D193" s="40">
        <f>D194+D195</f>
        <v>71897.399999999994</v>
      </c>
      <c r="E193" s="40">
        <f>E194+E195</f>
        <v>297416.3</v>
      </c>
      <c r="F193" s="40">
        <f>F194+F195</f>
        <v>18722.899999999998</v>
      </c>
      <c r="G193" s="40">
        <f t="shared" ref="G193:G224" si="70">SUM(H193:J193)</f>
        <v>409035.2</v>
      </c>
      <c r="H193" s="40">
        <f>H194+H195</f>
        <v>71897.399999999994</v>
      </c>
      <c r="I193" s="40">
        <f>I194+I195</f>
        <v>314782.09999999998</v>
      </c>
      <c r="J193" s="40">
        <f>J194+J195</f>
        <v>22355.700000000004</v>
      </c>
      <c r="K193" s="40">
        <f t="shared" ref="K193:K224" si="71">SUM(L193:N193)</f>
        <v>396769.08530000009</v>
      </c>
      <c r="L193" s="40">
        <f>L194+L195</f>
        <v>71897.399999999994</v>
      </c>
      <c r="M193" s="40">
        <f>M194+M195</f>
        <v>302515.98530000006</v>
      </c>
      <c r="N193" s="40">
        <f>N194+N195</f>
        <v>22355.700000000004</v>
      </c>
      <c r="O193" s="42">
        <f t="shared" ref="O193:O224" si="72">K193-G193</f>
        <v>-12266.114699999918</v>
      </c>
      <c r="P193" s="42">
        <f t="shared" ref="P193:P224" si="73">L193-H193</f>
        <v>0</v>
      </c>
      <c r="Q193" s="42">
        <f t="shared" ref="Q193:Q224" si="74">M193-I193</f>
        <v>-12266.114699999918</v>
      </c>
      <c r="R193" s="42">
        <f t="shared" ref="R193:R224" si="75">N193-J193</f>
        <v>0</v>
      </c>
      <c r="S193" s="42">
        <f t="shared" ref="S193:S224" si="76">IF(G193=0,0,K193/G193*100)</f>
        <v>97.001208037841252</v>
      </c>
      <c r="T193" s="42">
        <f t="shared" ref="T193:T224" si="77">IF(H193=0,0,L193/H193*100)</f>
        <v>100</v>
      </c>
      <c r="U193" s="42">
        <f t="shared" ref="U193:U224" si="78">IF(I193=0,0,M193/I193*100)</f>
        <v>96.103299806437562</v>
      </c>
      <c r="V193" s="42">
        <f t="shared" ref="V193:V224" si="79">IF(J193=0,0,N193/J193*100)</f>
        <v>100</v>
      </c>
    </row>
    <row r="194" spans="1:24" s="9" customFormat="1" ht="12.95" customHeight="1" x14ac:dyDescent="0.2">
      <c r="A194" s="38">
        <v>186</v>
      </c>
      <c r="B194" s="39" t="s">
        <v>15</v>
      </c>
      <c r="C194" s="40">
        <f t="shared" si="69"/>
        <v>226295.6</v>
      </c>
      <c r="D194" s="40">
        <f>D196</f>
        <v>36925</v>
      </c>
      <c r="E194" s="40">
        <f>E196</f>
        <v>189370.6</v>
      </c>
      <c r="F194" s="40">
        <f>F196</f>
        <v>0</v>
      </c>
      <c r="G194" s="40">
        <f t="shared" si="70"/>
        <v>237413.9</v>
      </c>
      <c r="H194" s="40">
        <f>H196</f>
        <v>36925</v>
      </c>
      <c r="I194" s="40">
        <f>I196</f>
        <v>200303.9</v>
      </c>
      <c r="J194" s="40">
        <f>J196</f>
        <v>185</v>
      </c>
      <c r="K194" s="40">
        <f t="shared" si="71"/>
        <v>230268.0338</v>
      </c>
      <c r="L194" s="40">
        <f>L196</f>
        <v>36925</v>
      </c>
      <c r="M194" s="40">
        <f>M196</f>
        <v>193158.0338</v>
      </c>
      <c r="N194" s="40">
        <f>N196</f>
        <v>185</v>
      </c>
      <c r="O194" s="42">
        <f t="shared" si="72"/>
        <v>-7145.8661999999895</v>
      </c>
      <c r="P194" s="42">
        <f t="shared" si="73"/>
        <v>0</v>
      </c>
      <c r="Q194" s="42">
        <f t="shared" si="74"/>
        <v>-7145.8661999999895</v>
      </c>
      <c r="R194" s="42">
        <f t="shared" si="75"/>
        <v>0</v>
      </c>
      <c r="S194" s="42">
        <f t="shared" si="76"/>
        <v>96.990123071985252</v>
      </c>
      <c r="T194" s="42">
        <f t="shared" si="77"/>
        <v>100</v>
      </c>
      <c r="U194" s="42">
        <f t="shared" si="78"/>
        <v>96.432487734886834</v>
      </c>
      <c r="V194" s="42">
        <f t="shared" si="79"/>
        <v>100</v>
      </c>
      <c r="W194" s="23"/>
      <c r="X194" s="23"/>
    </row>
    <row r="195" spans="1:24" s="9" customFormat="1" ht="12.95" customHeight="1" x14ac:dyDescent="0.2">
      <c r="A195" s="38">
        <v>187</v>
      </c>
      <c r="B195" s="39" t="s">
        <v>16</v>
      </c>
      <c r="C195" s="40">
        <f t="shared" si="69"/>
        <v>161740.99999999997</v>
      </c>
      <c r="D195" s="40">
        <f>SUBTOTAL(9,D197:D224)</f>
        <v>34972.399999999994</v>
      </c>
      <c r="E195" s="40">
        <f>SUBTOTAL(9,E197:E224)</f>
        <v>108045.69999999998</v>
      </c>
      <c r="F195" s="40">
        <f>SUBTOTAL(9,F197:F224)</f>
        <v>18722.899999999998</v>
      </c>
      <c r="G195" s="40">
        <f t="shared" si="70"/>
        <v>171621.3</v>
      </c>
      <c r="H195" s="40">
        <f>SUBTOTAL(9,H197:H224)</f>
        <v>34972.399999999994</v>
      </c>
      <c r="I195" s="40">
        <f>SUBTOTAL(9,I197:I224)</f>
        <v>114478.2</v>
      </c>
      <c r="J195" s="40">
        <f>SUBTOTAL(9,J197:J224)</f>
        <v>22170.700000000004</v>
      </c>
      <c r="K195" s="40">
        <f t="shared" si="71"/>
        <v>166501.05150000003</v>
      </c>
      <c r="L195" s="40">
        <f>SUBTOTAL(9,L197:L224)</f>
        <v>34972.399999999994</v>
      </c>
      <c r="M195" s="40">
        <f>SUBTOTAL(9,M197:M224)</f>
        <v>109357.95150000002</v>
      </c>
      <c r="N195" s="40">
        <f>SUBTOTAL(9,N197:N224)</f>
        <v>22170.700000000004</v>
      </c>
      <c r="O195" s="42">
        <f t="shared" si="72"/>
        <v>-5120.2484999999579</v>
      </c>
      <c r="P195" s="42">
        <f t="shared" si="73"/>
        <v>0</v>
      </c>
      <c r="Q195" s="42">
        <f t="shared" si="74"/>
        <v>-5120.2484999999724</v>
      </c>
      <c r="R195" s="42">
        <f t="shared" si="75"/>
        <v>0</v>
      </c>
      <c r="S195" s="42">
        <f t="shared" si="76"/>
        <v>97.016542527063976</v>
      </c>
      <c r="T195" s="42">
        <f t="shared" si="77"/>
        <v>100</v>
      </c>
      <c r="U195" s="42">
        <f t="shared" si="78"/>
        <v>95.527315681064195</v>
      </c>
      <c r="V195" s="42">
        <f t="shared" si="79"/>
        <v>100</v>
      </c>
      <c r="W195" s="23"/>
      <c r="X195" s="23"/>
    </row>
    <row r="196" spans="1:24" ht="12.95" customHeight="1" x14ac:dyDescent="0.25">
      <c r="A196" s="38">
        <v>188</v>
      </c>
      <c r="B196" s="43" t="s">
        <v>41</v>
      </c>
      <c r="C196" s="44">
        <f t="shared" si="69"/>
        <v>226295.6</v>
      </c>
      <c r="D196" s="44">
        <v>36925</v>
      </c>
      <c r="E196" s="44">
        <v>189370.6</v>
      </c>
      <c r="F196" s="44">
        <v>0</v>
      </c>
      <c r="G196" s="44">
        <f t="shared" si="70"/>
        <v>237413.9</v>
      </c>
      <c r="H196" s="45">
        <v>36925</v>
      </c>
      <c r="I196" s="45">
        <v>200303.9</v>
      </c>
      <c r="J196" s="45">
        <v>185</v>
      </c>
      <c r="K196" s="44">
        <f t="shared" si="71"/>
        <v>230268.0338</v>
      </c>
      <c r="L196" s="45">
        <v>36925</v>
      </c>
      <c r="M196" s="45">
        <v>193158.0338</v>
      </c>
      <c r="N196" s="46">
        <v>185</v>
      </c>
      <c r="O196" s="46">
        <f t="shared" si="72"/>
        <v>-7145.8661999999895</v>
      </c>
      <c r="P196" s="46">
        <f t="shared" si="73"/>
        <v>0</v>
      </c>
      <c r="Q196" s="46">
        <f t="shared" si="74"/>
        <v>-7145.8661999999895</v>
      </c>
      <c r="R196" s="46">
        <f t="shared" si="75"/>
        <v>0</v>
      </c>
      <c r="S196" s="46">
        <f t="shared" si="76"/>
        <v>96.990123071985252</v>
      </c>
      <c r="T196" s="46">
        <f t="shared" si="77"/>
        <v>100</v>
      </c>
      <c r="U196" s="46">
        <f t="shared" si="78"/>
        <v>96.432487734886834</v>
      </c>
      <c r="V196" s="46">
        <f t="shared" si="79"/>
        <v>100</v>
      </c>
    </row>
    <row r="197" spans="1:24" ht="12.95" customHeight="1" x14ac:dyDescent="0.25">
      <c r="A197" s="38">
        <v>189</v>
      </c>
      <c r="B197" s="43" t="s">
        <v>166</v>
      </c>
      <c r="C197" s="44">
        <f t="shared" si="69"/>
        <v>5122.8</v>
      </c>
      <c r="D197" s="44">
        <v>1175</v>
      </c>
      <c r="E197" s="44">
        <v>3482.7</v>
      </c>
      <c r="F197" s="44">
        <v>465.1</v>
      </c>
      <c r="G197" s="44">
        <f t="shared" si="70"/>
        <v>5806.4</v>
      </c>
      <c r="H197" s="45">
        <v>1175</v>
      </c>
      <c r="I197" s="45">
        <v>3551.7</v>
      </c>
      <c r="J197" s="45">
        <v>1079.7</v>
      </c>
      <c r="K197" s="44">
        <f t="shared" si="71"/>
        <v>5736.0191000000004</v>
      </c>
      <c r="L197" s="45">
        <v>1175</v>
      </c>
      <c r="M197" s="45">
        <v>3481.3191000000002</v>
      </c>
      <c r="N197" s="46">
        <v>1079.7</v>
      </c>
      <c r="O197" s="46">
        <f t="shared" si="72"/>
        <v>-70.380899999999201</v>
      </c>
      <c r="P197" s="46">
        <f t="shared" si="73"/>
        <v>0</v>
      </c>
      <c r="Q197" s="46">
        <f t="shared" si="74"/>
        <v>-70.380899999999656</v>
      </c>
      <c r="R197" s="46">
        <f t="shared" si="75"/>
        <v>0</v>
      </c>
      <c r="S197" s="46">
        <f t="shared" si="76"/>
        <v>98.787873725544245</v>
      </c>
      <c r="T197" s="46">
        <f t="shared" si="77"/>
        <v>100</v>
      </c>
      <c r="U197" s="46">
        <f t="shared" si="78"/>
        <v>98.018388377396747</v>
      </c>
      <c r="V197" s="46">
        <f t="shared" si="79"/>
        <v>100</v>
      </c>
    </row>
    <row r="198" spans="1:24" ht="12.95" customHeight="1" x14ac:dyDescent="0.25">
      <c r="A198" s="38">
        <v>190</v>
      </c>
      <c r="B198" s="43" t="s">
        <v>167</v>
      </c>
      <c r="C198" s="44">
        <f t="shared" si="69"/>
        <v>7629.1</v>
      </c>
      <c r="D198" s="44">
        <v>1439.1</v>
      </c>
      <c r="E198" s="44">
        <v>5347.1</v>
      </c>
      <c r="F198" s="44">
        <v>842.9</v>
      </c>
      <c r="G198" s="44">
        <f t="shared" si="70"/>
        <v>7955</v>
      </c>
      <c r="H198" s="45">
        <v>1439.1</v>
      </c>
      <c r="I198" s="45">
        <v>5636.8</v>
      </c>
      <c r="J198" s="45">
        <v>879.1</v>
      </c>
      <c r="K198" s="44">
        <f t="shared" si="71"/>
        <v>7871.9871000000003</v>
      </c>
      <c r="L198" s="45">
        <v>1439.1</v>
      </c>
      <c r="M198" s="45">
        <v>5553.7870999999996</v>
      </c>
      <c r="N198" s="46">
        <v>879.1</v>
      </c>
      <c r="O198" s="46">
        <f t="shared" si="72"/>
        <v>-83.012899999999718</v>
      </c>
      <c r="P198" s="46">
        <f t="shared" si="73"/>
        <v>0</v>
      </c>
      <c r="Q198" s="46">
        <f t="shared" si="74"/>
        <v>-83.012900000000627</v>
      </c>
      <c r="R198" s="46">
        <f t="shared" si="75"/>
        <v>0</v>
      </c>
      <c r="S198" s="46">
        <f t="shared" si="76"/>
        <v>98.95646888749215</v>
      </c>
      <c r="T198" s="46">
        <f t="shared" si="77"/>
        <v>100</v>
      </c>
      <c r="U198" s="46">
        <f t="shared" si="78"/>
        <v>98.527304499006519</v>
      </c>
      <c r="V198" s="46">
        <f t="shared" si="79"/>
        <v>100</v>
      </c>
    </row>
    <row r="199" spans="1:24" ht="12.95" customHeight="1" x14ac:dyDescent="0.25">
      <c r="A199" s="38">
        <v>191</v>
      </c>
      <c r="B199" s="43" t="s">
        <v>168</v>
      </c>
      <c r="C199" s="44">
        <f t="shared" si="69"/>
        <v>3070.5</v>
      </c>
      <c r="D199" s="44">
        <v>1119.0999999999999</v>
      </c>
      <c r="E199" s="44">
        <v>1687.1</v>
      </c>
      <c r="F199" s="44">
        <v>264.3</v>
      </c>
      <c r="G199" s="44">
        <f t="shared" si="70"/>
        <v>3155.3</v>
      </c>
      <c r="H199" s="45">
        <v>1119.0999999999999</v>
      </c>
      <c r="I199" s="45">
        <v>1771.9</v>
      </c>
      <c r="J199" s="45">
        <v>264.3</v>
      </c>
      <c r="K199" s="44">
        <f t="shared" si="71"/>
        <v>3141.2722000000003</v>
      </c>
      <c r="L199" s="45">
        <v>1119.0999999999999</v>
      </c>
      <c r="M199" s="45">
        <v>1757.8722</v>
      </c>
      <c r="N199" s="46">
        <v>264.3</v>
      </c>
      <c r="O199" s="46">
        <f t="shared" si="72"/>
        <v>-14.027799999999843</v>
      </c>
      <c r="P199" s="46">
        <f t="shared" si="73"/>
        <v>0</v>
      </c>
      <c r="Q199" s="46">
        <f t="shared" si="74"/>
        <v>-14.02780000000007</v>
      </c>
      <c r="R199" s="46">
        <f t="shared" si="75"/>
        <v>0</v>
      </c>
      <c r="S199" s="46">
        <f t="shared" si="76"/>
        <v>99.555421037619254</v>
      </c>
      <c r="T199" s="46">
        <f t="shared" si="77"/>
        <v>100</v>
      </c>
      <c r="U199" s="46">
        <f t="shared" si="78"/>
        <v>99.208318753880008</v>
      </c>
      <c r="V199" s="46">
        <f t="shared" si="79"/>
        <v>100</v>
      </c>
    </row>
    <row r="200" spans="1:24" ht="12.95" customHeight="1" x14ac:dyDescent="0.25">
      <c r="A200" s="38">
        <v>192</v>
      </c>
      <c r="B200" s="43" t="s">
        <v>169</v>
      </c>
      <c r="C200" s="44">
        <f t="shared" si="69"/>
        <v>3297.8</v>
      </c>
      <c r="D200" s="44">
        <v>1188.2</v>
      </c>
      <c r="E200" s="44">
        <v>1852.3</v>
      </c>
      <c r="F200" s="44">
        <v>257.3</v>
      </c>
      <c r="G200" s="44">
        <f t="shared" si="70"/>
        <v>3331.8</v>
      </c>
      <c r="H200" s="45">
        <v>1188.2</v>
      </c>
      <c r="I200" s="45">
        <v>1886.3</v>
      </c>
      <c r="J200" s="45">
        <v>257.3</v>
      </c>
      <c r="K200" s="44">
        <f t="shared" si="71"/>
        <v>3165.2031999999999</v>
      </c>
      <c r="L200" s="45">
        <v>1188.2</v>
      </c>
      <c r="M200" s="45">
        <v>1719.7031999999999</v>
      </c>
      <c r="N200" s="46">
        <v>257.3</v>
      </c>
      <c r="O200" s="46">
        <f t="shared" si="72"/>
        <v>-166.59680000000026</v>
      </c>
      <c r="P200" s="46">
        <f t="shared" si="73"/>
        <v>0</v>
      </c>
      <c r="Q200" s="46">
        <f t="shared" si="74"/>
        <v>-166.59680000000003</v>
      </c>
      <c r="R200" s="46">
        <f t="shared" si="75"/>
        <v>0</v>
      </c>
      <c r="S200" s="46">
        <f t="shared" si="76"/>
        <v>94.999795906116802</v>
      </c>
      <c r="T200" s="46">
        <f t="shared" si="77"/>
        <v>100</v>
      </c>
      <c r="U200" s="46">
        <f t="shared" si="78"/>
        <v>91.168064464825321</v>
      </c>
      <c r="V200" s="46">
        <f t="shared" si="79"/>
        <v>100</v>
      </c>
    </row>
    <row r="201" spans="1:24" ht="12.95" customHeight="1" x14ac:dyDescent="0.25">
      <c r="A201" s="38">
        <v>193</v>
      </c>
      <c r="B201" s="43" t="s">
        <v>165</v>
      </c>
      <c r="C201" s="44">
        <f t="shared" si="69"/>
        <v>31642.3</v>
      </c>
      <c r="D201" s="44">
        <v>1999</v>
      </c>
      <c r="E201" s="44">
        <v>25808.1</v>
      </c>
      <c r="F201" s="44">
        <v>3835.2</v>
      </c>
      <c r="G201" s="44">
        <f t="shared" si="70"/>
        <v>35667.699999999997</v>
      </c>
      <c r="H201" s="45">
        <v>1999</v>
      </c>
      <c r="I201" s="45">
        <v>27833.5</v>
      </c>
      <c r="J201" s="45">
        <v>5835.2</v>
      </c>
      <c r="K201" s="44">
        <f t="shared" si="71"/>
        <v>35215.341399999998</v>
      </c>
      <c r="L201" s="45">
        <v>1999</v>
      </c>
      <c r="M201" s="45">
        <v>27381.1414</v>
      </c>
      <c r="N201" s="46">
        <v>5835.2</v>
      </c>
      <c r="O201" s="46">
        <f t="shared" si="72"/>
        <v>-452.35859999999957</v>
      </c>
      <c r="P201" s="46">
        <f t="shared" si="73"/>
        <v>0</v>
      </c>
      <c r="Q201" s="46">
        <f t="shared" si="74"/>
        <v>-452.35859999999957</v>
      </c>
      <c r="R201" s="46">
        <f t="shared" si="75"/>
        <v>0</v>
      </c>
      <c r="S201" s="46">
        <f t="shared" si="76"/>
        <v>98.731741603747921</v>
      </c>
      <c r="T201" s="46">
        <f t="shared" si="77"/>
        <v>100</v>
      </c>
      <c r="U201" s="46">
        <f t="shared" si="78"/>
        <v>98.374769252878721</v>
      </c>
      <c r="V201" s="46">
        <f t="shared" si="79"/>
        <v>100</v>
      </c>
    </row>
    <row r="202" spans="1:24" ht="12.95" customHeight="1" x14ac:dyDescent="0.25">
      <c r="A202" s="38">
        <v>194</v>
      </c>
      <c r="B202" s="43" t="s">
        <v>170</v>
      </c>
      <c r="C202" s="44">
        <f t="shared" si="69"/>
        <v>1574.1000000000001</v>
      </c>
      <c r="D202" s="44">
        <v>1229.4000000000001</v>
      </c>
      <c r="E202" s="44">
        <v>0</v>
      </c>
      <c r="F202" s="44">
        <v>344.7</v>
      </c>
      <c r="G202" s="44">
        <f t="shared" si="70"/>
        <v>1879.1000000000001</v>
      </c>
      <c r="H202" s="45">
        <v>1229.4000000000001</v>
      </c>
      <c r="I202" s="45">
        <v>0</v>
      </c>
      <c r="J202" s="45">
        <v>649.70000000000005</v>
      </c>
      <c r="K202" s="44">
        <f t="shared" si="71"/>
        <v>1879.1000000000001</v>
      </c>
      <c r="L202" s="45">
        <v>1229.4000000000001</v>
      </c>
      <c r="M202" s="45">
        <v>0</v>
      </c>
      <c r="N202" s="46">
        <v>649.70000000000005</v>
      </c>
      <c r="O202" s="46">
        <f t="shared" si="72"/>
        <v>0</v>
      </c>
      <c r="P202" s="46">
        <f t="shared" si="73"/>
        <v>0</v>
      </c>
      <c r="Q202" s="46">
        <f t="shared" si="74"/>
        <v>0</v>
      </c>
      <c r="R202" s="46">
        <f t="shared" si="75"/>
        <v>0</v>
      </c>
      <c r="S202" s="46">
        <f t="shared" si="76"/>
        <v>100</v>
      </c>
      <c r="T202" s="46">
        <f t="shared" si="77"/>
        <v>100</v>
      </c>
      <c r="U202" s="46">
        <f t="shared" si="78"/>
        <v>0</v>
      </c>
      <c r="V202" s="46">
        <f t="shared" si="79"/>
        <v>100</v>
      </c>
    </row>
    <row r="203" spans="1:24" ht="12.95" customHeight="1" x14ac:dyDescent="0.25">
      <c r="A203" s="38">
        <v>195</v>
      </c>
      <c r="B203" s="43" t="s">
        <v>171</v>
      </c>
      <c r="C203" s="44">
        <f t="shared" si="69"/>
        <v>2472.6</v>
      </c>
      <c r="D203" s="44">
        <v>1079.9000000000001</v>
      </c>
      <c r="E203" s="44">
        <v>1221</v>
      </c>
      <c r="F203" s="44">
        <v>171.7</v>
      </c>
      <c r="G203" s="44">
        <f t="shared" si="70"/>
        <v>2505.6</v>
      </c>
      <c r="H203" s="45">
        <v>1079.9000000000001</v>
      </c>
      <c r="I203" s="45">
        <v>1254</v>
      </c>
      <c r="J203" s="45">
        <v>171.7</v>
      </c>
      <c r="K203" s="44">
        <f t="shared" si="71"/>
        <v>2377.1012000000001</v>
      </c>
      <c r="L203" s="45">
        <v>1079.9000000000001</v>
      </c>
      <c r="M203" s="45">
        <v>1125.5011999999999</v>
      </c>
      <c r="N203" s="46">
        <v>171.7</v>
      </c>
      <c r="O203" s="46">
        <f t="shared" si="72"/>
        <v>-128.49879999999985</v>
      </c>
      <c r="P203" s="46">
        <f t="shared" si="73"/>
        <v>0</v>
      </c>
      <c r="Q203" s="46">
        <f t="shared" si="74"/>
        <v>-128.49880000000007</v>
      </c>
      <c r="R203" s="46">
        <f t="shared" si="75"/>
        <v>0</v>
      </c>
      <c r="S203" s="46">
        <f t="shared" si="76"/>
        <v>94.871535759897824</v>
      </c>
      <c r="T203" s="46">
        <f t="shared" si="77"/>
        <v>100</v>
      </c>
      <c r="U203" s="46">
        <f t="shared" si="78"/>
        <v>89.752886762360447</v>
      </c>
      <c r="V203" s="46">
        <f t="shared" si="79"/>
        <v>100</v>
      </c>
    </row>
    <row r="204" spans="1:24" ht="12.95" customHeight="1" x14ac:dyDescent="0.25">
      <c r="A204" s="38">
        <v>196</v>
      </c>
      <c r="B204" s="43" t="s">
        <v>172</v>
      </c>
      <c r="C204" s="44">
        <f t="shared" si="69"/>
        <v>4597.8999999999996</v>
      </c>
      <c r="D204" s="44">
        <v>798.2</v>
      </c>
      <c r="E204" s="44">
        <v>3125.5</v>
      </c>
      <c r="F204" s="44">
        <v>674.2</v>
      </c>
      <c r="G204" s="44">
        <f t="shared" si="70"/>
        <v>4905.3</v>
      </c>
      <c r="H204" s="45">
        <v>798.2</v>
      </c>
      <c r="I204" s="45">
        <v>3432.9</v>
      </c>
      <c r="J204" s="45">
        <v>674.2</v>
      </c>
      <c r="K204" s="44">
        <f t="shared" si="71"/>
        <v>4905.3</v>
      </c>
      <c r="L204" s="45">
        <v>798.2</v>
      </c>
      <c r="M204" s="45">
        <v>3432.9</v>
      </c>
      <c r="N204" s="46">
        <v>674.2</v>
      </c>
      <c r="O204" s="46">
        <f t="shared" si="72"/>
        <v>0</v>
      </c>
      <c r="P204" s="46">
        <f t="shared" si="73"/>
        <v>0</v>
      </c>
      <c r="Q204" s="46">
        <f t="shared" si="74"/>
        <v>0</v>
      </c>
      <c r="R204" s="46">
        <f t="shared" si="75"/>
        <v>0</v>
      </c>
      <c r="S204" s="46">
        <f t="shared" si="76"/>
        <v>100</v>
      </c>
      <c r="T204" s="46">
        <f t="shared" si="77"/>
        <v>100</v>
      </c>
      <c r="U204" s="46">
        <f t="shared" si="78"/>
        <v>100</v>
      </c>
      <c r="V204" s="46">
        <f t="shared" si="79"/>
        <v>100</v>
      </c>
    </row>
    <row r="205" spans="1:24" ht="12.95" customHeight="1" x14ac:dyDescent="0.25">
      <c r="A205" s="38">
        <v>197</v>
      </c>
      <c r="B205" s="43" t="s">
        <v>173</v>
      </c>
      <c r="C205" s="44">
        <f t="shared" si="69"/>
        <v>3888.6</v>
      </c>
      <c r="D205" s="44">
        <v>1140.5</v>
      </c>
      <c r="E205" s="44">
        <v>2391.1999999999998</v>
      </c>
      <c r="F205" s="44">
        <v>356.9</v>
      </c>
      <c r="G205" s="44">
        <f t="shared" si="70"/>
        <v>3941.6</v>
      </c>
      <c r="H205" s="45">
        <v>1140.5</v>
      </c>
      <c r="I205" s="45">
        <v>2444.1999999999998</v>
      </c>
      <c r="J205" s="45">
        <v>356.9</v>
      </c>
      <c r="K205" s="44">
        <f t="shared" si="71"/>
        <v>3343.2464</v>
      </c>
      <c r="L205" s="45">
        <v>1140.5</v>
      </c>
      <c r="M205" s="45">
        <v>1845.8463999999999</v>
      </c>
      <c r="N205" s="46">
        <v>356.9</v>
      </c>
      <c r="O205" s="46">
        <f t="shared" si="72"/>
        <v>-598.35359999999991</v>
      </c>
      <c r="P205" s="46">
        <f t="shared" si="73"/>
        <v>0</v>
      </c>
      <c r="Q205" s="46">
        <f t="shared" si="74"/>
        <v>-598.35359999999991</v>
      </c>
      <c r="R205" s="46">
        <f t="shared" si="75"/>
        <v>0</v>
      </c>
      <c r="S205" s="46">
        <f t="shared" si="76"/>
        <v>84.819525065963063</v>
      </c>
      <c r="T205" s="46">
        <f t="shared" si="77"/>
        <v>100</v>
      </c>
      <c r="U205" s="46">
        <f t="shared" si="78"/>
        <v>75.519450126830861</v>
      </c>
      <c r="V205" s="46">
        <f t="shared" si="79"/>
        <v>100</v>
      </c>
    </row>
    <row r="206" spans="1:24" ht="12.95" customHeight="1" x14ac:dyDescent="0.25">
      <c r="A206" s="38">
        <v>198</v>
      </c>
      <c r="B206" s="43" t="s">
        <v>174</v>
      </c>
      <c r="C206" s="44">
        <f t="shared" si="69"/>
        <v>4264.5999999999995</v>
      </c>
      <c r="D206" s="44">
        <v>1196.2</v>
      </c>
      <c r="E206" s="44">
        <v>2627</v>
      </c>
      <c r="F206" s="44">
        <v>441.4</v>
      </c>
      <c r="G206" s="44">
        <f t="shared" si="70"/>
        <v>4479</v>
      </c>
      <c r="H206" s="45">
        <v>1196.2</v>
      </c>
      <c r="I206" s="45">
        <v>2841.4</v>
      </c>
      <c r="J206" s="45">
        <v>441.4</v>
      </c>
      <c r="K206" s="44">
        <f t="shared" si="71"/>
        <v>4476.5</v>
      </c>
      <c r="L206" s="45">
        <v>1196.2</v>
      </c>
      <c r="M206" s="45">
        <v>2838.9</v>
      </c>
      <c r="N206" s="46">
        <v>441.4</v>
      </c>
      <c r="O206" s="46">
        <f t="shared" si="72"/>
        <v>-2.5</v>
      </c>
      <c r="P206" s="46">
        <f t="shared" si="73"/>
        <v>0</v>
      </c>
      <c r="Q206" s="46">
        <f t="shared" si="74"/>
        <v>-2.5</v>
      </c>
      <c r="R206" s="46">
        <f t="shared" si="75"/>
        <v>0</v>
      </c>
      <c r="S206" s="46">
        <f t="shared" si="76"/>
        <v>99.944183969636086</v>
      </c>
      <c r="T206" s="46">
        <f t="shared" si="77"/>
        <v>100</v>
      </c>
      <c r="U206" s="46">
        <f t="shared" si="78"/>
        <v>99.912015203772782</v>
      </c>
      <c r="V206" s="46">
        <f t="shared" si="79"/>
        <v>100</v>
      </c>
    </row>
    <row r="207" spans="1:24" ht="12.95" customHeight="1" x14ac:dyDescent="0.25">
      <c r="A207" s="38">
        <v>199</v>
      </c>
      <c r="B207" s="43" t="s">
        <v>175</v>
      </c>
      <c r="C207" s="44">
        <f t="shared" si="69"/>
        <v>4377.3</v>
      </c>
      <c r="D207" s="44">
        <v>1317.1</v>
      </c>
      <c r="E207" s="44">
        <v>2407.3000000000002</v>
      </c>
      <c r="F207" s="44">
        <v>652.9</v>
      </c>
      <c r="G207" s="44">
        <f t="shared" si="70"/>
        <v>4634.5999999999995</v>
      </c>
      <c r="H207" s="45">
        <v>1317.1</v>
      </c>
      <c r="I207" s="45">
        <v>2664.6</v>
      </c>
      <c r="J207" s="45">
        <v>652.9</v>
      </c>
      <c r="K207" s="44">
        <f t="shared" si="71"/>
        <v>4596.0513000000001</v>
      </c>
      <c r="L207" s="45">
        <v>1317.1</v>
      </c>
      <c r="M207" s="45">
        <v>2626.0513000000001</v>
      </c>
      <c r="N207" s="46">
        <v>652.9</v>
      </c>
      <c r="O207" s="46">
        <f t="shared" si="72"/>
        <v>-38.548699999999371</v>
      </c>
      <c r="P207" s="46">
        <f t="shared" si="73"/>
        <v>0</v>
      </c>
      <c r="Q207" s="46">
        <f t="shared" si="74"/>
        <v>-38.548699999999826</v>
      </c>
      <c r="R207" s="46">
        <f t="shared" si="75"/>
        <v>0</v>
      </c>
      <c r="S207" s="46">
        <f t="shared" si="76"/>
        <v>99.168241056401868</v>
      </c>
      <c r="T207" s="46">
        <f t="shared" si="77"/>
        <v>100</v>
      </c>
      <c r="U207" s="46">
        <f t="shared" si="78"/>
        <v>98.553302559483598</v>
      </c>
      <c r="V207" s="46">
        <f t="shared" si="79"/>
        <v>100</v>
      </c>
    </row>
    <row r="208" spans="1:24" ht="12.95" customHeight="1" x14ac:dyDescent="0.25">
      <c r="A208" s="38">
        <v>200</v>
      </c>
      <c r="B208" s="43" t="s">
        <v>176</v>
      </c>
      <c r="C208" s="44">
        <f t="shared" si="69"/>
        <v>3371.6</v>
      </c>
      <c r="D208" s="44">
        <v>1199.2</v>
      </c>
      <c r="E208" s="44">
        <v>1766.5</v>
      </c>
      <c r="F208" s="44">
        <v>405.9</v>
      </c>
      <c r="G208" s="44">
        <f t="shared" si="70"/>
        <v>3550.4</v>
      </c>
      <c r="H208" s="45">
        <v>1199.2</v>
      </c>
      <c r="I208" s="45">
        <v>1945.3</v>
      </c>
      <c r="J208" s="45">
        <v>405.9</v>
      </c>
      <c r="K208" s="44">
        <f t="shared" si="71"/>
        <v>3539.6952999999999</v>
      </c>
      <c r="L208" s="45">
        <v>1199.2</v>
      </c>
      <c r="M208" s="45">
        <v>1934.5953</v>
      </c>
      <c r="N208" s="46">
        <v>405.9</v>
      </c>
      <c r="O208" s="46">
        <f t="shared" si="72"/>
        <v>-10.70470000000023</v>
      </c>
      <c r="P208" s="46">
        <f t="shared" si="73"/>
        <v>0</v>
      </c>
      <c r="Q208" s="46">
        <f t="shared" si="74"/>
        <v>-10.704700000000003</v>
      </c>
      <c r="R208" s="46">
        <f t="shared" si="75"/>
        <v>0</v>
      </c>
      <c r="S208" s="46">
        <f t="shared" si="76"/>
        <v>99.698493127534917</v>
      </c>
      <c r="T208" s="46">
        <f t="shared" si="77"/>
        <v>100</v>
      </c>
      <c r="U208" s="46">
        <f t="shared" si="78"/>
        <v>99.449714696961905</v>
      </c>
      <c r="V208" s="46">
        <f t="shared" si="79"/>
        <v>100</v>
      </c>
    </row>
    <row r="209" spans="1:22" ht="12.95" customHeight="1" x14ac:dyDescent="0.25">
      <c r="A209" s="38">
        <v>201</v>
      </c>
      <c r="B209" s="43" t="s">
        <v>177</v>
      </c>
      <c r="C209" s="44">
        <f t="shared" si="69"/>
        <v>1470.6</v>
      </c>
      <c r="D209" s="44">
        <v>1051.3</v>
      </c>
      <c r="E209" s="44">
        <v>0</v>
      </c>
      <c r="F209" s="44">
        <v>419.3</v>
      </c>
      <c r="G209" s="44">
        <f t="shared" si="70"/>
        <v>1500.6</v>
      </c>
      <c r="H209" s="45">
        <v>1051.3</v>
      </c>
      <c r="I209" s="45">
        <v>0</v>
      </c>
      <c r="J209" s="45">
        <v>449.3</v>
      </c>
      <c r="K209" s="44">
        <f t="shared" si="71"/>
        <v>1500.6</v>
      </c>
      <c r="L209" s="45">
        <v>1051.3</v>
      </c>
      <c r="M209" s="45">
        <v>0</v>
      </c>
      <c r="N209" s="46">
        <v>449.3</v>
      </c>
      <c r="O209" s="46">
        <f t="shared" si="72"/>
        <v>0</v>
      </c>
      <c r="P209" s="46">
        <f t="shared" si="73"/>
        <v>0</v>
      </c>
      <c r="Q209" s="46">
        <f t="shared" si="74"/>
        <v>0</v>
      </c>
      <c r="R209" s="46">
        <f t="shared" si="75"/>
        <v>0</v>
      </c>
      <c r="S209" s="46">
        <f t="shared" si="76"/>
        <v>100</v>
      </c>
      <c r="T209" s="46">
        <f t="shared" si="77"/>
        <v>100</v>
      </c>
      <c r="U209" s="46">
        <f t="shared" si="78"/>
        <v>0</v>
      </c>
      <c r="V209" s="46">
        <f t="shared" si="79"/>
        <v>100</v>
      </c>
    </row>
    <row r="210" spans="1:22" ht="12.95" customHeight="1" x14ac:dyDescent="0.25">
      <c r="A210" s="38">
        <v>202</v>
      </c>
      <c r="B210" s="43" t="s">
        <v>178</v>
      </c>
      <c r="C210" s="44">
        <f t="shared" si="69"/>
        <v>4256.3</v>
      </c>
      <c r="D210" s="44">
        <v>1155</v>
      </c>
      <c r="E210" s="44">
        <v>2598</v>
      </c>
      <c r="F210" s="44">
        <v>503.3</v>
      </c>
      <c r="G210" s="44">
        <f t="shared" si="70"/>
        <v>4384.3</v>
      </c>
      <c r="H210" s="45">
        <v>1155</v>
      </c>
      <c r="I210" s="45">
        <v>2681</v>
      </c>
      <c r="J210" s="45">
        <v>548.29999999999995</v>
      </c>
      <c r="K210" s="44">
        <f t="shared" si="71"/>
        <v>4038.1094000000003</v>
      </c>
      <c r="L210" s="45">
        <v>1155</v>
      </c>
      <c r="M210" s="45">
        <v>2334.8094000000001</v>
      </c>
      <c r="N210" s="46">
        <v>548.29999999999995</v>
      </c>
      <c r="O210" s="46">
        <f t="shared" si="72"/>
        <v>-346.1905999999999</v>
      </c>
      <c r="P210" s="46">
        <f t="shared" si="73"/>
        <v>0</v>
      </c>
      <c r="Q210" s="46">
        <f t="shared" si="74"/>
        <v>-346.1905999999999</v>
      </c>
      <c r="R210" s="46">
        <f t="shared" si="75"/>
        <v>0</v>
      </c>
      <c r="S210" s="46">
        <f t="shared" si="76"/>
        <v>92.10385694409598</v>
      </c>
      <c r="T210" s="46">
        <f t="shared" si="77"/>
        <v>100</v>
      </c>
      <c r="U210" s="46">
        <f t="shared" si="78"/>
        <v>87.08725848563968</v>
      </c>
      <c r="V210" s="46">
        <f t="shared" si="79"/>
        <v>100</v>
      </c>
    </row>
    <row r="211" spans="1:22" ht="12.95" customHeight="1" x14ac:dyDescent="0.25">
      <c r="A211" s="38">
        <v>203</v>
      </c>
      <c r="B211" s="43" t="s">
        <v>179</v>
      </c>
      <c r="C211" s="44">
        <f t="shared" si="69"/>
        <v>2707.5</v>
      </c>
      <c r="D211" s="44">
        <v>1073.7</v>
      </c>
      <c r="E211" s="44">
        <v>1397.5</v>
      </c>
      <c r="F211" s="44">
        <v>236.3</v>
      </c>
      <c r="G211" s="44">
        <f t="shared" si="70"/>
        <v>2825.2000000000003</v>
      </c>
      <c r="H211" s="45">
        <v>1073.7</v>
      </c>
      <c r="I211" s="45">
        <v>1515.2</v>
      </c>
      <c r="J211" s="45">
        <v>236.3</v>
      </c>
      <c r="K211" s="44">
        <f t="shared" si="71"/>
        <v>2794.0190000000002</v>
      </c>
      <c r="L211" s="45">
        <v>1073.7</v>
      </c>
      <c r="M211" s="45">
        <v>1484.019</v>
      </c>
      <c r="N211" s="46">
        <v>236.3</v>
      </c>
      <c r="O211" s="46">
        <f t="shared" si="72"/>
        <v>-31.18100000000004</v>
      </c>
      <c r="P211" s="46">
        <f t="shared" si="73"/>
        <v>0</v>
      </c>
      <c r="Q211" s="46">
        <f t="shared" si="74"/>
        <v>-31.18100000000004</v>
      </c>
      <c r="R211" s="46">
        <f t="shared" si="75"/>
        <v>0</v>
      </c>
      <c r="S211" s="46">
        <f t="shared" si="76"/>
        <v>98.8963259238284</v>
      </c>
      <c r="T211" s="46">
        <f t="shared" si="77"/>
        <v>100</v>
      </c>
      <c r="U211" s="46">
        <f t="shared" si="78"/>
        <v>97.942119852164737</v>
      </c>
      <c r="V211" s="46">
        <f t="shared" si="79"/>
        <v>100</v>
      </c>
    </row>
    <row r="212" spans="1:22" ht="12.95" customHeight="1" x14ac:dyDescent="0.25">
      <c r="A212" s="38">
        <v>204</v>
      </c>
      <c r="B212" s="43" t="s">
        <v>180</v>
      </c>
      <c r="C212" s="44">
        <f t="shared" si="69"/>
        <v>3722.5</v>
      </c>
      <c r="D212" s="44">
        <v>1047</v>
      </c>
      <c r="E212" s="44">
        <v>2367.3000000000002</v>
      </c>
      <c r="F212" s="44">
        <v>308.2</v>
      </c>
      <c r="G212" s="44">
        <f t="shared" si="70"/>
        <v>3855.9</v>
      </c>
      <c r="H212" s="45">
        <v>1047</v>
      </c>
      <c r="I212" s="45">
        <v>2451.3000000000002</v>
      </c>
      <c r="J212" s="45">
        <v>357.6</v>
      </c>
      <c r="K212" s="44">
        <f t="shared" si="71"/>
        <v>3740.4566</v>
      </c>
      <c r="L212" s="45">
        <v>1047</v>
      </c>
      <c r="M212" s="45">
        <v>2335.8566000000001</v>
      </c>
      <c r="N212" s="46">
        <v>357.6</v>
      </c>
      <c r="O212" s="46">
        <f t="shared" si="72"/>
        <v>-115.44340000000011</v>
      </c>
      <c r="P212" s="46">
        <f t="shared" si="73"/>
        <v>0</v>
      </c>
      <c r="Q212" s="46">
        <f t="shared" si="74"/>
        <v>-115.44340000000011</v>
      </c>
      <c r="R212" s="46">
        <f t="shared" si="75"/>
        <v>0</v>
      </c>
      <c r="S212" s="46">
        <f t="shared" si="76"/>
        <v>97.006058248398546</v>
      </c>
      <c r="T212" s="46">
        <f t="shared" si="77"/>
        <v>100</v>
      </c>
      <c r="U212" s="46">
        <f t="shared" si="78"/>
        <v>95.29052339574919</v>
      </c>
      <c r="V212" s="46">
        <f t="shared" si="79"/>
        <v>100</v>
      </c>
    </row>
    <row r="213" spans="1:22" ht="12.95" customHeight="1" x14ac:dyDescent="0.25">
      <c r="A213" s="38">
        <v>205</v>
      </c>
      <c r="B213" s="43" t="s">
        <v>181</v>
      </c>
      <c r="C213" s="44">
        <f t="shared" si="69"/>
        <v>7794.8</v>
      </c>
      <c r="D213" s="44">
        <v>1276.5999999999999</v>
      </c>
      <c r="E213" s="44">
        <v>5727.5</v>
      </c>
      <c r="F213" s="44">
        <v>790.7</v>
      </c>
      <c r="G213" s="44">
        <f t="shared" si="70"/>
        <v>8005.3</v>
      </c>
      <c r="H213" s="45">
        <v>1276.5999999999999</v>
      </c>
      <c r="I213" s="45">
        <v>5938</v>
      </c>
      <c r="J213" s="45">
        <v>790.7</v>
      </c>
      <c r="K213" s="44">
        <f t="shared" si="71"/>
        <v>8005.3</v>
      </c>
      <c r="L213" s="45">
        <v>1276.5999999999999</v>
      </c>
      <c r="M213" s="45">
        <v>5938</v>
      </c>
      <c r="N213" s="46">
        <v>790.7</v>
      </c>
      <c r="O213" s="46">
        <f t="shared" si="72"/>
        <v>0</v>
      </c>
      <c r="P213" s="46">
        <f t="shared" si="73"/>
        <v>0</v>
      </c>
      <c r="Q213" s="46">
        <f t="shared" si="74"/>
        <v>0</v>
      </c>
      <c r="R213" s="46">
        <f t="shared" si="75"/>
        <v>0</v>
      </c>
      <c r="S213" s="46">
        <f t="shared" si="76"/>
        <v>100</v>
      </c>
      <c r="T213" s="46">
        <f t="shared" si="77"/>
        <v>100</v>
      </c>
      <c r="U213" s="46">
        <f t="shared" si="78"/>
        <v>100</v>
      </c>
      <c r="V213" s="46">
        <f t="shared" si="79"/>
        <v>100</v>
      </c>
    </row>
    <row r="214" spans="1:22" ht="12.95" customHeight="1" x14ac:dyDescent="0.25">
      <c r="A214" s="38">
        <v>206</v>
      </c>
      <c r="B214" s="43" t="s">
        <v>182</v>
      </c>
      <c r="C214" s="44">
        <f t="shared" si="69"/>
        <v>4244</v>
      </c>
      <c r="D214" s="44">
        <v>1012.8</v>
      </c>
      <c r="E214" s="44">
        <v>2804.3</v>
      </c>
      <c r="F214" s="44">
        <v>426.9</v>
      </c>
      <c r="G214" s="44">
        <f t="shared" si="70"/>
        <v>4348.5999999999995</v>
      </c>
      <c r="H214" s="45">
        <v>1012.8</v>
      </c>
      <c r="I214" s="45">
        <v>2908.9</v>
      </c>
      <c r="J214" s="45">
        <v>426.9</v>
      </c>
      <c r="K214" s="44">
        <f t="shared" si="71"/>
        <v>4348.5999999999995</v>
      </c>
      <c r="L214" s="45">
        <v>1012.8</v>
      </c>
      <c r="M214" s="45">
        <v>2908.9</v>
      </c>
      <c r="N214" s="46">
        <v>426.9</v>
      </c>
      <c r="O214" s="46">
        <f t="shared" si="72"/>
        <v>0</v>
      </c>
      <c r="P214" s="46">
        <f t="shared" si="73"/>
        <v>0</v>
      </c>
      <c r="Q214" s="46">
        <f t="shared" si="74"/>
        <v>0</v>
      </c>
      <c r="R214" s="46">
        <f t="shared" si="75"/>
        <v>0</v>
      </c>
      <c r="S214" s="46">
        <f t="shared" si="76"/>
        <v>100</v>
      </c>
      <c r="T214" s="46">
        <f t="shared" si="77"/>
        <v>100</v>
      </c>
      <c r="U214" s="46">
        <f t="shared" si="78"/>
        <v>100</v>
      </c>
      <c r="V214" s="46">
        <f t="shared" si="79"/>
        <v>100</v>
      </c>
    </row>
    <row r="215" spans="1:22" ht="12.95" customHeight="1" x14ac:dyDescent="0.25">
      <c r="A215" s="38">
        <v>207</v>
      </c>
      <c r="B215" s="43" t="s">
        <v>183</v>
      </c>
      <c r="C215" s="44">
        <f t="shared" si="69"/>
        <v>5603.3</v>
      </c>
      <c r="D215" s="44">
        <v>1323.8</v>
      </c>
      <c r="E215" s="44">
        <v>3618.2</v>
      </c>
      <c r="F215" s="44">
        <v>661.3</v>
      </c>
      <c r="G215" s="44">
        <f t="shared" si="70"/>
        <v>5734.2</v>
      </c>
      <c r="H215" s="45">
        <v>1323.8</v>
      </c>
      <c r="I215" s="45">
        <v>3710.2</v>
      </c>
      <c r="J215" s="45">
        <v>700.2</v>
      </c>
      <c r="K215" s="44">
        <f t="shared" si="71"/>
        <v>5700.6538</v>
      </c>
      <c r="L215" s="45">
        <v>1323.8</v>
      </c>
      <c r="M215" s="45">
        <v>3676.6538</v>
      </c>
      <c r="N215" s="46">
        <v>700.2</v>
      </c>
      <c r="O215" s="46">
        <f t="shared" si="72"/>
        <v>-33.546199999999772</v>
      </c>
      <c r="P215" s="46">
        <f t="shared" si="73"/>
        <v>0</v>
      </c>
      <c r="Q215" s="46">
        <f t="shared" si="74"/>
        <v>-33.546199999999772</v>
      </c>
      <c r="R215" s="46">
        <f t="shared" si="75"/>
        <v>0</v>
      </c>
      <c r="S215" s="46">
        <f t="shared" si="76"/>
        <v>99.414980293676535</v>
      </c>
      <c r="T215" s="46">
        <f t="shared" si="77"/>
        <v>100</v>
      </c>
      <c r="U215" s="46">
        <f t="shared" si="78"/>
        <v>99.095838499272276</v>
      </c>
      <c r="V215" s="46">
        <f t="shared" si="79"/>
        <v>100</v>
      </c>
    </row>
    <row r="216" spans="1:22" ht="12.95" customHeight="1" x14ac:dyDescent="0.25">
      <c r="A216" s="38">
        <v>208</v>
      </c>
      <c r="B216" s="43" t="s">
        <v>184</v>
      </c>
      <c r="C216" s="44">
        <f t="shared" si="69"/>
        <v>3428</v>
      </c>
      <c r="D216" s="44">
        <v>1186.3</v>
      </c>
      <c r="E216" s="44">
        <v>1820</v>
      </c>
      <c r="F216" s="44">
        <v>421.7</v>
      </c>
      <c r="G216" s="44">
        <f t="shared" si="70"/>
        <v>3755</v>
      </c>
      <c r="H216" s="45">
        <v>1186.3</v>
      </c>
      <c r="I216" s="45">
        <v>1989.5</v>
      </c>
      <c r="J216" s="45">
        <v>579.20000000000005</v>
      </c>
      <c r="K216" s="44">
        <f t="shared" si="71"/>
        <v>3755</v>
      </c>
      <c r="L216" s="45">
        <v>1186.3</v>
      </c>
      <c r="M216" s="45">
        <v>1989.5</v>
      </c>
      <c r="N216" s="46">
        <v>579.20000000000005</v>
      </c>
      <c r="O216" s="46">
        <f t="shared" si="72"/>
        <v>0</v>
      </c>
      <c r="P216" s="46">
        <f t="shared" si="73"/>
        <v>0</v>
      </c>
      <c r="Q216" s="46">
        <f t="shared" si="74"/>
        <v>0</v>
      </c>
      <c r="R216" s="46">
        <f t="shared" si="75"/>
        <v>0</v>
      </c>
      <c r="S216" s="46">
        <f t="shared" si="76"/>
        <v>100</v>
      </c>
      <c r="T216" s="46">
        <f t="shared" si="77"/>
        <v>100</v>
      </c>
      <c r="U216" s="46">
        <f t="shared" si="78"/>
        <v>100</v>
      </c>
      <c r="V216" s="46">
        <f t="shared" si="79"/>
        <v>100</v>
      </c>
    </row>
    <row r="217" spans="1:22" ht="12.95" customHeight="1" x14ac:dyDescent="0.25">
      <c r="A217" s="38">
        <v>209</v>
      </c>
      <c r="B217" s="43" t="s">
        <v>185</v>
      </c>
      <c r="C217" s="44">
        <f t="shared" si="69"/>
        <v>4845.7</v>
      </c>
      <c r="D217" s="44">
        <v>1345.8</v>
      </c>
      <c r="E217" s="44">
        <v>2863.9</v>
      </c>
      <c r="F217" s="44">
        <v>636</v>
      </c>
      <c r="G217" s="44">
        <f t="shared" si="70"/>
        <v>4912</v>
      </c>
      <c r="H217" s="45">
        <v>1345.8</v>
      </c>
      <c r="I217" s="45">
        <v>2930.2</v>
      </c>
      <c r="J217" s="45">
        <v>636</v>
      </c>
      <c r="K217" s="44">
        <f t="shared" si="71"/>
        <v>4805.8224</v>
      </c>
      <c r="L217" s="45">
        <v>1345.8</v>
      </c>
      <c r="M217" s="45">
        <v>2824.0223999999998</v>
      </c>
      <c r="N217" s="46">
        <v>636</v>
      </c>
      <c r="O217" s="46">
        <f t="shared" si="72"/>
        <v>-106.17759999999998</v>
      </c>
      <c r="P217" s="46">
        <f t="shared" si="73"/>
        <v>0</v>
      </c>
      <c r="Q217" s="46">
        <f t="shared" si="74"/>
        <v>-106.17759999999998</v>
      </c>
      <c r="R217" s="46">
        <f t="shared" si="75"/>
        <v>0</v>
      </c>
      <c r="S217" s="46">
        <f t="shared" si="76"/>
        <v>97.838403908794788</v>
      </c>
      <c r="T217" s="46">
        <f t="shared" si="77"/>
        <v>100</v>
      </c>
      <c r="U217" s="46">
        <f t="shared" si="78"/>
        <v>96.376438468363929</v>
      </c>
      <c r="V217" s="46">
        <f t="shared" si="79"/>
        <v>100</v>
      </c>
    </row>
    <row r="218" spans="1:22" ht="12.95" customHeight="1" x14ac:dyDescent="0.25">
      <c r="A218" s="38">
        <v>210</v>
      </c>
      <c r="B218" s="43" t="s">
        <v>186</v>
      </c>
      <c r="C218" s="44">
        <f t="shared" si="69"/>
        <v>3904.9</v>
      </c>
      <c r="D218" s="44">
        <v>1294.3</v>
      </c>
      <c r="E218" s="44">
        <v>2012</v>
      </c>
      <c r="F218" s="44">
        <v>598.6</v>
      </c>
      <c r="G218" s="44">
        <f t="shared" si="70"/>
        <v>3951.9</v>
      </c>
      <c r="H218" s="45">
        <v>1294.3</v>
      </c>
      <c r="I218" s="45">
        <v>2059</v>
      </c>
      <c r="J218" s="45">
        <v>598.6</v>
      </c>
      <c r="K218" s="44">
        <f t="shared" si="71"/>
        <v>3823.163</v>
      </c>
      <c r="L218" s="45">
        <v>1294.3</v>
      </c>
      <c r="M218" s="45">
        <v>1930.2629999999999</v>
      </c>
      <c r="N218" s="46">
        <v>598.6</v>
      </c>
      <c r="O218" s="46">
        <f t="shared" si="72"/>
        <v>-128.73700000000008</v>
      </c>
      <c r="P218" s="46">
        <f t="shared" si="73"/>
        <v>0</v>
      </c>
      <c r="Q218" s="46">
        <f t="shared" si="74"/>
        <v>-128.73700000000008</v>
      </c>
      <c r="R218" s="46">
        <f t="shared" si="75"/>
        <v>0</v>
      </c>
      <c r="S218" s="46">
        <f t="shared" si="76"/>
        <v>96.742402388724415</v>
      </c>
      <c r="T218" s="46">
        <f t="shared" si="77"/>
        <v>100</v>
      </c>
      <c r="U218" s="46">
        <f t="shared" si="78"/>
        <v>93.747595920349681</v>
      </c>
      <c r="V218" s="46">
        <f t="shared" si="79"/>
        <v>100</v>
      </c>
    </row>
    <row r="219" spans="1:22" ht="12.95" customHeight="1" x14ac:dyDescent="0.25">
      <c r="A219" s="38">
        <v>211</v>
      </c>
      <c r="B219" s="43" t="s">
        <v>187</v>
      </c>
      <c r="C219" s="44">
        <f t="shared" si="69"/>
        <v>18598.2</v>
      </c>
      <c r="D219" s="44">
        <v>1947.5</v>
      </c>
      <c r="E219" s="44">
        <v>14743.9</v>
      </c>
      <c r="F219" s="44">
        <v>1906.8</v>
      </c>
      <c r="G219" s="44">
        <f t="shared" si="70"/>
        <v>19509.5</v>
      </c>
      <c r="H219" s="45">
        <v>1947.5</v>
      </c>
      <c r="I219" s="45">
        <v>15609.3</v>
      </c>
      <c r="J219" s="45">
        <v>1952.7</v>
      </c>
      <c r="K219" s="44">
        <f t="shared" si="71"/>
        <v>16907.046200000001</v>
      </c>
      <c r="L219" s="45">
        <v>1947.5</v>
      </c>
      <c r="M219" s="45">
        <v>13006.8462</v>
      </c>
      <c r="N219" s="46">
        <v>1952.7</v>
      </c>
      <c r="O219" s="46">
        <f t="shared" si="72"/>
        <v>-2602.4537999999993</v>
      </c>
      <c r="P219" s="46">
        <f t="shared" si="73"/>
        <v>0</v>
      </c>
      <c r="Q219" s="46">
        <f t="shared" si="74"/>
        <v>-2602.4537999999993</v>
      </c>
      <c r="R219" s="46">
        <f t="shared" si="75"/>
        <v>0</v>
      </c>
      <c r="S219" s="46">
        <f t="shared" si="76"/>
        <v>86.660581767856698</v>
      </c>
      <c r="T219" s="46">
        <f t="shared" si="77"/>
        <v>100</v>
      </c>
      <c r="U219" s="46">
        <f t="shared" si="78"/>
        <v>83.32754319540274</v>
      </c>
      <c r="V219" s="46">
        <f t="shared" si="79"/>
        <v>100</v>
      </c>
    </row>
    <row r="220" spans="1:22" ht="12.95" customHeight="1" x14ac:dyDescent="0.25">
      <c r="A220" s="38">
        <v>212</v>
      </c>
      <c r="B220" s="43" t="s">
        <v>188</v>
      </c>
      <c r="C220" s="44">
        <f t="shared" si="69"/>
        <v>3951.7</v>
      </c>
      <c r="D220" s="44">
        <v>1119.0999999999999</v>
      </c>
      <c r="E220" s="44">
        <v>2467.9</v>
      </c>
      <c r="F220" s="44">
        <v>364.7</v>
      </c>
      <c r="G220" s="44">
        <f t="shared" si="70"/>
        <v>4079.3999999999996</v>
      </c>
      <c r="H220" s="45">
        <v>1119.0999999999999</v>
      </c>
      <c r="I220" s="45">
        <v>2565.6</v>
      </c>
      <c r="J220" s="45">
        <v>394.7</v>
      </c>
      <c r="K220" s="44">
        <f t="shared" si="71"/>
        <v>4079.3999999999996</v>
      </c>
      <c r="L220" s="45">
        <v>1119.0999999999999</v>
      </c>
      <c r="M220" s="45">
        <v>2565.6</v>
      </c>
      <c r="N220" s="46">
        <v>394.7</v>
      </c>
      <c r="O220" s="46">
        <f t="shared" si="72"/>
        <v>0</v>
      </c>
      <c r="P220" s="46">
        <f t="shared" si="73"/>
        <v>0</v>
      </c>
      <c r="Q220" s="46">
        <f t="shared" si="74"/>
        <v>0</v>
      </c>
      <c r="R220" s="46">
        <f t="shared" si="75"/>
        <v>0</v>
      </c>
      <c r="S220" s="46">
        <f t="shared" si="76"/>
        <v>100</v>
      </c>
      <c r="T220" s="46">
        <f t="shared" si="77"/>
        <v>100</v>
      </c>
      <c r="U220" s="46">
        <f t="shared" si="78"/>
        <v>100</v>
      </c>
      <c r="V220" s="46">
        <f t="shared" si="79"/>
        <v>100</v>
      </c>
    </row>
    <row r="221" spans="1:22" ht="12.95" customHeight="1" x14ac:dyDescent="0.25">
      <c r="A221" s="38">
        <v>213</v>
      </c>
      <c r="B221" s="43" t="s">
        <v>189</v>
      </c>
      <c r="C221" s="44">
        <f t="shared" si="69"/>
        <v>5264.5</v>
      </c>
      <c r="D221" s="44">
        <v>1210.5</v>
      </c>
      <c r="E221" s="44">
        <v>3451.1</v>
      </c>
      <c r="F221" s="44">
        <v>602.9</v>
      </c>
      <c r="G221" s="44">
        <f t="shared" si="70"/>
        <v>5542.5999999999995</v>
      </c>
      <c r="H221" s="45">
        <v>1210.5</v>
      </c>
      <c r="I221" s="45">
        <v>3729.2</v>
      </c>
      <c r="J221" s="45">
        <v>602.9</v>
      </c>
      <c r="K221" s="44">
        <f t="shared" si="71"/>
        <v>5538.3066999999992</v>
      </c>
      <c r="L221" s="45">
        <v>1210.5</v>
      </c>
      <c r="M221" s="45">
        <v>3724.9067</v>
      </c>
      <c r="N221" s="46">
        <v>602.9</v>
      </c>
      <c r="O221" s="46">
        <f t="shared" si="72"/>
        <v>-4.2933000000002721</v>
      </c>
      <c r="P221" s="46">
        <f t="shared" si="73"/>
        <v>0</v>
      </c>
      <c r="Q221" s="46">
        <f t="shared" si="74"/>
        <v>-4.2932999999998174</v>
      </c>
      <c r="R221" s="46">
        <f t="shared" si="75"/>
        <v>0</v>
      </c>
      <c r="S221" s="46">
        <f t="shared" si="76"/>
        <v>99.922539963194168</v>
      </c>
      <c r="T221" s="46">
        <f t="shared" si="77"/>
        <v>100</v>
      </c>
      <c r="U221" s="46">
        <f t="shared" si="78"/>
        <v>99.884873431298942</v>
      </c>
      <c r="V221" s="46">
        <f t="shared" si="79"/>
        <v>100</v>
      </c>
    </row>
    <row r="222" spans="1:22" ht="12.95" customHeight="1" x14ac:dyDescent="0.25">
      <c r="A222" s="38">
        <v>214</v>
      </c>
      <c r="B222" s="43" t="s">
        <v>190</v>
      </c>
      <c r="C222" s="44">
        <f t="shared" si="69"/>
        <v>6444.2999999999993</v>
      </c>
      <c r="D222" s="44">
        <v>1324.2</v>
      </c>
      <c r="E222" s="44">
        <v>4411.2</v>
      </c>
      <c r="F222" s="44">
        <v>708.9</v>
      </c>
      <c r="G222" s="44">
        <f t="shared" si="70"/>
        <v>6614.7999999999993</v>
      </c>
      <c r="H222" s="45">
        <v>1324.2</v>
      </c>
      <c r="I222" s="45">
        <v>4581.7</v>
      </c>
      <c r="J222" s="45">
        <v>708.9</v>
      </c>
      <c r="K222" s="44">
        <f t="shared" si="71"/>
        <v>6562.2695999999996</v>
      </c>
      <c r="L222" s="45">
        <v>1324.2</v>
      </c>
      <c r="M222" s="45">
        <v>4529.1696000000002</v>
      </c>
      <c r="N222" s="46">
        <v>708.9</v>
      </c>
      <c r="O222" s="46">
        <f t="shared" si="72"/>
        <v>-52.530399999999645</v>
      </c>
      <c r="P222" s="46">
        <f t="shared" si="73"/>
        <v>0</v>
      </c>
      <c r="Q222" s="46">
        <f t="shared" si="74"/>
        <v>-52.530399999999645</v>
      </c>
      <c r="R222" s="46">
        <f t="shared" si="75"/>
        <v>0</v>
      </c>
      <c r="S222" s="46">
        <f t="shared" si="76"/>
        <v>99.205865634637476</v>
      </c>
      <c r="T222" s="46">
        <f t="shared" si="77"/>
        <v>100</v>
      </c>
      <c r="U222" s="46">
        <f t="shared" si="78"/>
        <v>98.853473601501634</v>
      </c>
      <c r="V222" s="46">
        <f t="shared" si="79"/>
        <v>100</v>
      </c>
    </row>
    <row r="223" spans="1:22" ht="12.95" customHeight="1" x14ac:dyDescent="0.25">
      <c r="A223" s="38">
        <v>215</v>
      </c>
      <c r="B223" s="43" t="s">
        <v>191</v>
      </c>
      <c r="C223" s="44">
        <f t="shared" si="69"/>
        <v>7338.7</v>
      </c>
      <c r="D223" s="44">
        <v>1604.7</v>
      </c>
      <c r="E223" s="44">
        <v>4669.3</v>
      </c>
      <c r="F223" s="44">
        <v>1064.7</v>
      </c>
      <c r="G223" s="44">
        <f t="shared" si="70"/>
        <v>7807.0999999999995</v>
      </c>
      <c r="H223" s="45">
        <v>1604.7</v>
      </c>
      <c r="I223" s="45">
        <v>5082.8999999999996</v>
      </c>
      <c r="J223" s="45">
        <v>1119.5</v>
      </c>
      <c r="K223" s="44">
        <f t="shared" si="71"/>
        <v>7738.7118</v>
      </c>
      <c r="L223" s="45">
        <v>1604.7</v>
      </c>
      <c r="M223" s="45">
        <v>5014.5118000000002</v>
      </c>
      <c r="N223" s="46">
        <v>1119.5</v>
      </c>
      <c r="O223" s="46">
        <f t="shared" si="72"/>
        <v>-68.388199999999415</v>
      </c>
      <c r="P223" s="46">
        <f t="shared" si="73"/>
        <v>0</v>
      </c>
      <c r="Q223" s="46">
        <f t="shared" si="74"/>
        <v>-68.388199999999415</v>
      </c>
      <c r="R223" s="46">
        <f t="shared" si="75"/>
        <v>0</v>
      </c>
      <c r="S223" s="46">
        <f t="shared" si="76"/>
        <v>99.124025566471545</v>
      </c>
      <c r="T223" s="46">
        <f t="shared" si="77"/>
        <v>100</v>
      </c>
      <c r="U223" s="46">
        <f t="shared" si="78"/>
        <v>98.654543666017446</v>
      </c>
      <c r="V223" s="46">
        <f t="shared" si="79"/>
        <v>100</v>
      </c>
    </row>
    <row r="224" spans="1:22" ht="12.95" customHeight="1" x14ac:dyDescent="0.25">
      <c r="A224" s="38">
        <v>216</v>
      </c>
      <c r="B224" s="43" t="s">
        <v>192</v>
      </c>
      <c r="C224" s="44">
        <f t="shared" si="69"/>
        <v>2856.7999999999997</v>
      </c>
      <c r="D224" s="44">
        <v>1118.9000000000001</v>
      </c>
      <c r="E224" s="44">
        <v>1377.8</v>
      </c>
      <c r="F224" s="44">
        <v>360.1</v>
      </c>
      <c r="G224" s="44">
        <f t="shared" si="70"/>
        <v>2983.1</v>
      </c>
      <c r="H224" s="45">
        <v>1118.9000000000001</v>
      </c>
      <c r="I224" s="45">
        <v>1463.6</v>
      </c>
      <c r="J224" s="45">
        <v>400.6</v>
      </c>
      <c r="K224" s="44">
        <f t="shared" si="71"/>
        <v>2916.7757999999999</v>
      </c>
      <c r="L224" s="45">
        <v>1118.9000000000001</v>
      </c>
      <c r="M224" s="45">
        <v>1397.2757999999999</v>
      </c>
      <c r="N224" s="46">
        <v>400.6</v>
      </c>
      <c r="O224" s="46">
        <f t="shared" si="72"/>
        <v>-66.324200000000019</v>
      </c>
      <c r="P224" s="46">
        <f t="shared" si="73"/>
        <v>0</v>
      </c>
      <c r="Q224" s="46">
        <f t="shared" si="74"/>
        <v>-66.324200000000019</v>
      </c>
      <c r="R224" s="46">
        <f t="shared" si="75"/>
        <v>0</v>
      </c>
      <c r="S224" s="46">
        <f t="shared" si="76"/>
        <v>97.776668566256575</v>
      </c>
      <c r="T224" s="46">
        <f t="shared" si="77"/>
        <v>100</v>
      </c>
      <c r="U224" s="46">
        <f t="shared" si="78"/>
        <v>95.468420333424433</v>
      </c>
      <c r="V224" s="46">
        <f t="shared" si="79"/>
        <v>100</v>
      </c>
    </row>
    <row r="225" spans="1:24" ht="12.95" customHeight="1" x14ac:dyDescent="0.25">
      <c r="A225" s="38">
        <v>217</v>
      </c>
      <c r="B225" s="43"/>
      <c r="C225" s="44"/>
      <c r="D225" s="44"/>
      <c r="E225" s="44"/>
      <c r="F225" s="44"/>
      <c r="G225" s="44"/>
      <c r="H225" s="45"/>
      <c r="I225" s="45"/>
      <c r="J225" s="45"/>
      <c r="K225" s="45"/>
      <c r="L225" s="45"/>
      <c r="M225" s="45"/>
      <c r="N225" s="46"/>
      <c r="O225" s="46"/>
      <c r="P225" s="46"/>
      <c r="Q225" s="46"/>
      <c r="R225" s="46"/>
      <c r="S225" s="46"/>
      <c r="T225" s="46"/>
      <c r="U225" s="46"/>
      <c r="V225" s="46"/>
    </row>
    <row r="226" spans="1:24" ht="12.95" customHeight="1" x14ac:dyDescent="0.25">
      <c r="A226" s="38">
        <v>218</v>
      </c>
      <c r="B226" s="39" t="s">
        <v>193</v>
      </c>
      <c r="C226" s="40">
        <f t="shared" ref="C226:C256" si="80">SUM(D226:F226)</f>
        <v>514908.39999999997</v>
      </c>
      <c r="D226" s="40">
        <f>D227+D228</f>
        <v>84985.5</v>
      </c>
      <c r="E226" s="40">
        <f>E227+E228</f>
        <v>407283.8</v>
      </c>
      <c r="F226" s="40">
        <f>F227+F228</f>
        <v>22639.100000000002</v>
      </c>
      <c r="G226" s="40">
        <f t="shared" ref="G226:G256" si="81">SUM(H226:J226)</f>
        <v>542215.29999999993</v>
      </c>
      <c r="H226" s="40">
        <f>H227+H228</f>
        <v>84985.5</v>
      </c>
      <c r="I226" s="40">
        <f>I227+I228</f>
        <v>433456.6</v>
      </c>
      <c r="J226" s="40">
        <f>J227+J228</f>
        <v>23773.200000000001</v>
      </c>
      <c r="K226" s="40">
        <f t="shared" ref="K226:K256" si="82">SUM(L226:N226)</f>
        <v>527059.81559999997</v>
      </c>
      <c r="L226" s="40">
        <f>L227+L228</f>
        <v>84985.5</v>
      </c>
      <c r="M226" s="40">
        <f>M227+M228</f>
        <v>418354.11559999996</v>
      </c>
      <c r="N226" s="40">
        <f>N227+N228</f>
        <v>23720.2</v>
      </c>
      <c r="O226" s="42">
        <f t="shared" ref="O226:O256" si="83">K226-G226</f>
        <v>-15155.484399999958</v>
      </c>
      <c r="P226" s="42">
        <f t="shared" ref="P226:P256" si="84">L226-H226</f>
        <v>0</v>
      </c>
      <c r="Q226" s="42">
        <f t="shared" ref="Q226:Q256" si="85">M226-I226</f>
        <v>-15102.484400000016</v>
      </c>
      <c r="R226" s="42">
        <f t="shared" ref="R226:R256" si="86">N226-J226</f>
        <v>-53</v>
      </c>
      <c r="S226" s="42">
        <f t="shared" ref="S226:S256" si="87">IF(G226=0,0,K226/G226*100)</f>
        <v>97.20489547233359</v>
      </c>
      <c r="T226" s="42">
        <f t="shared" ref="T226:T256" si="88">IF(H226=0,0,L226/H226*100)</f>
        <v>100</v>
      </c>
      <c r="U226" s="42">
        <f t="shared" ref="U226:U256" si="89">IF(I226=0,0,M226/I226*100)</f>
        <v>96.515802412513736</v>
      </c>
      <c r="V226" s="42">
        <f t="shared" ref="V226:V256" si="90">IF(J226=0,0,N226/J226*100)</f>
        <v>99.777059882556827</v>
      </c>
    </row>
    <row r="227" spans="1:24" s="9" customFormat="1" ht="12.95" customHeight="1" x14ac:dyDescent="0.2">
      <c r="A227" s="38">
        <v>219</v>
      </c>
      <c r="B227" s="39" t="s">
        <v>15</v>
      </c>
      <c r="C227" s="40">
        <f t="shared" si="80"/>
        <v>330394.60000000003</v>
      </c>
      <c r="D227" s="40">
        <f>D229</f>
        <v>49618.7</v>
      </c>
      <c r="E227" s="40">
        <f>E229</f>
        <v>280775.90000000002</v>
      </c>
      <c r="F227" s="40">
        <f>F229</f>
        <v>0</v>
      </c>
      <c r="G227" s="40">
        <f t="shared" si="81"/>
        <v>350716</v>
      </c>
      <c r="H227" s="40">
        <f>H229</f>
        <v>49618.7</v>
      </c>
      <c r="I227" s="40">
        <f>I229</f>
        <v>300921.3</v>
      </c>
      <c r="J227" s="40">
        <f>J229</f>
        <v>176</v>
      </c>
      <c r="K227" s="40">
        <f t="shared" si="82"/>
        <v>340276.68609999999</v>
      </c>
      <c r="L227" s="40">
        <f>L229</f>
        <v>49618.7</v>
      </c>
      <c r="M227" s="40">
        <f>M229</f>
        <v>290534.98609999998</v>
      </c>
      <c r="N227" s="40">
        <f>N229</f>
        <v>123</v>
      </c>
      <c r="O227" s="42">
        <f t="shared" si="83"/>
        <v>-10439.313900000008</v>
      </c>
      <c r="P227" s="42">
        <f t="shared" si="84"/>
        <v>0</v>
      </c>
      <c r="Q227" s="42">
        <f t="shared" si="85"/>
        <v>-10386.313900000008</v>
      </c>
      <c r="R227" s="42">
        <f t="shared" si="86"/>
        <v>-53</v>
      </c>
      <c r="S227" s="42">
        <f t="shared" si="87"/>
        <v>97.023428101369774</v>
      </c>
      <c r="T227" s="42">
        <f t="shared" si="88"/>
        <v>100</v>
      </c>
      <c r="U227" s="42">
        <f t="shared" si="89"/>
        <v>96.548494938709879</v>
      </c>
      <c r="V227" s="42">
        <f t="shared" si="90"/>
        <v>69.88636363636364</v>
      </c>
      <c r="W227" s="23"/>
      <c r="X227" s="23"/>
    </row>
    <row r="228" spans="1:24" s="9" customFormat="1" ht="12.95" customHeight="1" x14ac:dyDescent="0.2">
      <c r="A228" s="38">
        <v>220</v>
      </c>
      <c r="B228" s="39" t="s">
        <v>16</v>
      </c>
      <c r="C228" s="40">
        <f t="shared" si="80"/>
        <v>184513.8</v>
      </c>
      <c r="D228" s="40">
        <f>SUBTOTAL(9,D230:D256)</f>
        <v>35366.799999999996</v>
      </c>
      <c r="E228" s="40">
        <f>SUBTOTAL(9,E230:E256)</f>
        <v>126507.89999999998</v>
      </c>
      <c r="F228" s="40">
        <f>SUBTOTAL(9,F230:F256)</f>
        <v>22639.100000000002</v>
      </c>
      <c r="G228" s="40">
        <f t="shared" si="81"/>
        <v>191499.30000000002</v>
      </c>
      <c r="H228" s="40">
        <f>SUBTOTAL(9,H230:H256)</f>
        <v>35366.799999999996</v>
      </c>
      <c r="I228" s="40">
        <f>SUBTOTAL(9,I230:I256)</f>
        <v>132535.30000000002</v>
      </c>
      <c r="J228" s="40">
        <f>SUBTOTAL(9,J230:J256)</f>
        <v>23597.200000000001</v>
      </c>
      <c r="K228" s="40">
        <f t="shared" si="82"/>
        <v>186783.12949999998</v>
      </c>
      <c r="L228" s="40">
        <f>SUBTOTAL(9,L230:L256)</f>
        <v>35366.799999999996</v>
      </c>
      <c r="M228" s="40">
        <f>SUBTOTAL(9,M230:M256)</f>
        <v>127819.12949999998</v>
      </c>
      <c r="N228" s="40">
        <f>SUBTOTAL(9,N230:N256)</f>
        <v>23597.200000000001</v>
      </c>
      <c r="O228" s="42">
        <f t="shared" si="83"/>
        <v>-4716.1705000000366</v>
      </c>
      <c r="P228" s="42">
        <f t="shared" si="84"/>
        <v>0</v>
      </c>
      <c r="Q228" s="42">
        <f t="shared" si="85"/>
        <v>-4716.1705000000366</v>
      </c>
      <c r="R228" s="42">
        <f t="shared" si="86"/>
        <v>0</v>
      </c>
      <c r="S228" s="42">
        <f t="shared" si="87"/>
        <v>97.537238778418484</v>
      </c>
      <c r="T228" s="42">
        <f t="shared" si="88"/>
        <v>100</v>
      </c>
      <c r="U228" s="42">
        <f t="shared" si="89"/>
        <v>96.441574056119364</v>
      </c>
      <c r="V228" s="42">
        <f t="shared" si="90"/>
        <v>100</v>
      </c>
      <c r="W228" s="23"/>
      <c r="X228" s="23"/>
    </row>
    <row r="229" spans="1:24" ht="12.95" customHeight="1" x14ac:dyDescent="0.25">
      <c r="A229" s="38">
        <v>221</v>
      </c>
      <c r="B229" s="43" t="s">
        <v>41</v>
      </c>
      <c r="C229" s="44">
        <f t="shared" si="80"/>
        <v>330394.60000000003</v>
      </c>
      <c r="D229" s="44">
        <v>49618.7</v>
      </c>
      <c r="E229" s="44">
        <v>280775.90000000002</v>
      </c>
      <c r="F229" s="44">
        <v>0</v>
      </c>
      <c r="G229" s="44">
        <f t="shared" si="81"/>
        <v>350716</v>
      </c>
      <c r="H229" s="45">
        <v>49618.7</v>
      </c>
      <c r="I229" s="45">
        <v>300921.3</v>
      </c>
      <c r="J229" s="45">
        <v>176</v>
      </c>
      <c r="K229" s="44">
        <f t="shared" si="82"/>
        <v>340276.68609999999</v>
      </c>
      <c r="L229" s="45">
        <v>49618.7</v>
      </c>
      <c r="M229" s="45">
        <v>290534.98609999998</v>
      </c>
      <c r="N229" s="46">
        <v>123</v>
      </c>
      <c r="O229" s="46">
        <f t="shared" si="83"/>
        <v>-10439.313900000008</v>
      </c>
      <c r="P229" s="46">
        <f t="shared" si="84"/>
        <v>0</v>
      </c>
      <c r="Q229" s="46">
        <f t="shared" si="85"/>
        <v>-10386.313900000008</v>
      </c>
      <c r="R229" s="46">
        <f t="shared" si="86"/>
        <v>-53</v>
      </c>
      <c r="S229" s="46">
        <f t="shared" si="87"/>
        <v>97.023428101369774</v>
      </c>
      <c r="T229" s="46">
        <f t="shared" si="88"/>
        <v>100</v>
      </c>
      <c r="U229" s="46">
        <f t="shared" si="89"/>
        <v>96.548494938709879</v>
      </c>
      <c r="V229" s="46">
        <f t="shared" si="90"/>
        <v>69.88636363636364</v>
      </c>
    </row>
    <row r="230" spans="1:24" ht="12.95" customHeight="1" x14ac:dyDescent="0.25">
      <c r="A230" s="38">
        <v>222</v>
      </c>
      <c r="B230" s="43" t="s">
        <v>194</v>
      </c>
      <c r="C230" s="44">
        <f t="shared" si="80"/>
        <v>4543.6000000000004</v>
      </c>
      <c r="D230" s="44">
        <v>1293.9000000000001</v>
      </c>
      <c r="E230" s="44">
        <v>2695.5</v>
      </c>
      <c r="F230" s="44">
        <v>554.20000000000005</v>
      </c>
      <c r="G230" s="44">
        <f t="shared" si="81"/>
        <v>4789.7</v>
      </c>
      <c r="H230" s="45">
        <v>1293.9000000000001</v>
      </c>
      <c r="I230" s="45">
        <v>2941.6</v>
      </c>
      <c r="J230" s="45">
        <v>554.20000000000005</v>
      </c>
      <c r="K230" s="44">
        <f t="shared" si="82"/>
        <v>4689.2848999999997</v>
      </c>
      <c r="L230" s="45">
        <v>1293.9000000000001</v>
      </c>
      <c r="M230" s="45">
        <v>2841.1849000000002</v>
      </c>
      <c r="N230" s="46">
        <v>554.20000000000005</v>
      </c>
      <c r="O230" s="46">
        <f t="shared" si="83"/>
        <v>-100.41510000000017</v>
      </c>
      <c r="P230" s="46">
        <f t="shared" si="84"/>
        <v>0</v>
      </c>
      <c r="Q230" s="46">
        <f t="shared" si="85"/>
        <v>-100.41509999999971</v>
      </c>
      <c r="R230" s="46">
        <f t="shared" si="86"/>
        <v>0</v>
      </c>
      <c r="S230" s="46">
        <f t="shared" si="87"/>
        <v>97.90352005344802</v>
      </c>
      <c r="T230" s="46">
        <f t="shared" si="88"/>
        <v>100</v>
      </c>
      <c r="U230" s="46">
        <f t="shared" si="89"/>
        <v>96.586378161544744</v>
      </c>
      <c r="V230" s="46">
        <f t="shared" si="90"/>
        <v>100</v>
      </c>
    </row>
    <row r="231" spans="1:24" ht="12.95" customHeight="1" x14ac:dyDescent="0.25">
      <c r="A231" s="38">
        <v>223</v>
      </c>
      <c r="B231" s="43" t="s">
        <v>140</v>
      </c>
      <c r="C231" s="44">
        <f t="shared" si="80"/>
        <v>5836.0999999999995</v>
      </c>
      <c r="D231" s="44">
        <v>1357.1</v>
      </c>
      <c r="E231" s="44">
        <v>3868.3</v>
      </c>
      <c r="F231" s="44">
        <v>610.70000000000005</v>
      </c>
      <c r="G231" s="44">
        <f t="shared" si="81"/>
        <v>6012.0999999999995</v>
      </c>
      <c r="H231" s="45">
        <v>1357.1</v>
      </c>
      <c r="I231" s="45">
        <v>4044.3</v>
      </c>
      <c r="J231" s="45">
        <v>610.70000000000005</v>
      </c>
      <c r="K231" s="44">
        <f t="shared" si="82"/>
        <v>5896.6452999999992</v>
      </c>
      <c r="L231" s="45">
        <v>1357.1</v>
      </c>
      <c r="M231" s="45">
        <v>3928.8453</v>
      </c>
      <c r="N231" s="46">
        <v>610.70000000000005</v>
      </c>
      <c r="O231" s="46">
        <f t="shared" si="83"/>
        <v>-115.45470000000023</v>
      </c>
      <c r="P231" s="46">
        <f t="shared" si="84"/>
        <v>0</v>
      </c>
      <c r="Q231" s="46">
        <f t="shared" si="85"/>
        <v>-115.45470000000023</v>
      </c>
      <c r="R231" s="46">
        <f t="shared" si="86"/>
        <v>0</v>
      </c>
      <c r="S231" s="46">
        <f t="shared" si="87"/>
        <v>98.079627750702741</v>
      </c>
      <c r="T231" s="46">
        <f t="shared" si="88"/>
        <v>100</v>
      </c>
      <c r="U231" s="46">
        <f t="shared" si="89"/>
        <v>97.145248868778282</v>
      </c>
      <c r="V231" s="46">
        <f t="shared" si="90"/>
        <v>100</v>
      </c>
    </row>
    <row r="232" spans="1:24" ht="12.95" customHeight="1" x14ac:dyDescent="0.25">
      <c r="A232" s="38">
        <v>224</v>
      </c>
      <c r="B232" s="43" t="s">
        <v>195</v>
      </c>
      <c r="C232" s="44">
        <f t="shared" si="80"/>
        <v>7309.9000000000005</v>
      </c>
      <c r="D232" s="44">
        <v>1248.4000000000001</v>
      </c>
      <c r="E232" s="44">
        <v>4936.2</v>
      </c>
      <c r="F232" s="44">
        <v>1125.3</v>
      </c>
      <c r="G232" s="44">
        <f t="shared" si="81"/>
        <v>7685.5999999999995</v>
      </c>
      <c r="H232" s="45">
        <v>1248.4000000000001</v>
      </c>
      <c r="I232" s="45">
        <v>5311.9</v>
      </c>
      <c r="J232" s="45">
        <v>1125.3</v>
      </c>
      <c r="K232" s="44">
        <f t="shared" si="82"/>
        <v>7635.4859999999999</v>
      </c>
      <c r="L232" s="45">
        <v>1248.4000000000001</v>
      </c>
      <c r="M232" s="45">
        <v>5261.7860000000001</v>
      </c>
      <c r="N232" s="46">
        <v>1125.3</v>
      </c>
      <c r="O232" s="46">
        <f t="shared" si="83"/>
        <v>-50.113999999999578</v>
      </c>
      <c r="P232" s="46">
        <f t="shared" si="84"/>
        <v>0</v>
      </c>
      <c r="Q232" s="46">
        <f t="shared" si="85"/>
        <v>-50.113999999999578</v>
      </c>
      <c r="R232" s="46">
        <f t="shared" si="86"/>
        <v>0</v>
      </c>
      <c r="S232" s="46">
        <f t="shared" si="87"/>
        <v>99.347949411887171</v>
      </c>
      <c r="T232" s="46">
        <f t="shared" si="88"/>
        <v>100</v>
      </c>
      <c r="U232" s="46">
        <f t="shared" si="89"/>
        <v>99.056571095088401</v>
      </c>
      <c r="V232" s="46">
        <f t="shared" si="90"/>
        <v>100</v>
      </c>
    </row>
    <row r="233" spans="1:24" ht="12.95" customHeight="1" x14ac:dyDescent="0.25">
      <c r="A233" s="38">
        <v>225</v>
      </c>
      <c r="B233" s="43" t="s">
        <v>193</v>
      </c>
      <c r="C233" s="44">
        <f t="shared" si="80"/>
        <v>44758.2</v>
      </c>
      <c r="D233" s="44">
        <v>2562.9</v>
      </c>
      <c r="E233" s="44">
        <v>37509.1</v>
      </c>
      <c r="F233" s="44">
        <v>4686.2</v>
      </c>
      <c r="G233" s="44">
        <f t="shared" si="81"/>
        <v>45782.1</v>
      </c>
      <c r="H233" s="45">
        <v>2562.9</v>
      </c>
      <c r="I233" s="45">
        <v>38533</v>
      </c>
      <c r="J233" s="45">
        <v>4686.2</v>
      </c>
      <c r="K233" s="44">
        <f t="shared" si="82"/>
        <v>45745.926699999996</v>
      </c>
      <c r="L233" s="45">
        <v>2562.9</v>
      </c>
      <c r="M233" s="45">
        <v>38496.826699999998</v>
      </c>
      <c r="N233" s="46">
        <v>4686.2</v>
      </c>
      <c r="O233" s="46">
        <f t="shared" si="83"/>
        <v>-36.1733000000022</v>
      </c>
      <c r="P233" s="46">
        <f t="shared" si="84"/>
        <v>0</v>
      </c>
      <c r="Q233" s="46">
        <f t="shared" si="85"/>
        <v>-36.1733000000022</v>
      </c>
      <c r="R233" s="46">
        <f t="shared" si="86"/>
        <v>0</v>
      </c>
      <c r="S233" s="46">
        <f t="shared" si="87"/>
        <v>99.920988115442483</v>
      </c>
      <c r="T233" s="46">
        <f t="shared" si="88"/>
        <v>100</v>
      </c>
      <c r="U233" s="46">
        <f t="shared" si="89"/>
        <v>99.906123841901746</v>
      </c>
      <c r="V233" s="46">
        <f t="shared" si="90"/>
        <v>100</v>
      </c>
    </row>
    <row r="234" spans="1:24" ht="12.95" customHeight="1" x14ac:dyDescent="0.25">
      <c r="A234" s="38">
        <v>226</v>
      </c>
      <c r="B234" s="43" t="s">
        <v>196</v>
      </c>
      <c r="C234" s="44">
        <f t="shared" si="80"/>
        <v>7243.2</v>
      </c>
      <c r="D234" s="44">
        <v>1506</v>
      </c>
      <c r="E234" s="44">
        <v>4880.3</v>
      </c>
      <c r="F234" s="44">
        <v>856.9</v>
      </c>
      <c r="G234" s="44">
        <f t="shared" si="81"/>
        <v>7615.5999999999995</v>
      </c>
      <c r="H234" s="45">
        <v>1506</v>
      </c>
      <c r="I234" s="45">
        <v>5105.7</v>
      </c>
      <c r="J234" s="45">
        <v>1003.9</v>
      </c>
      <c r="K234" s="44">
        <f t="shared" si="82"/>
        <v>7376.0328</v>
      </c>
      <c r="L234" s="45">
        <v>1506</v>
      </c>
      <c r="M234" s="45">
        <v>4866.1328000000003</v>
      </c>
      <c r="N234" s="46">
        <v>1003.9</v>
      </c>
      <c r="O234" s="46">
        <f t="shared" si="83"/>
        <v>-239.5671999999995</v>
      </c>
      <c r="P234" s="46">
        <f t="shared" si="84"/>
        <v>0</v>
      </c>
      <c r="Q234" s="46">
        <f t="shared" si="85"/>
        <v>-239.5671999999995</v>
      </c>
      <c r="R234" s="46">
        <f t="shared" si="86"/>
        <v>0</v>
      </c>
      <c r="S234" s="46">
        <f t="shared" si="87"/>
        <v>96.854257051315727</v>
      </c>
      <c r="T234" s="46">
        <f t="shared" si="88"/>
        <v>100</v>
      </c>
      <c r="U234" s="46">
        <f t="shared" si="89"/>
        <v>95.307848091348887</v>
      </c>
      <c r="V234" s="46">
        <f t="shared" si="90"/>
        <v>100</v>
      </c>
    </row>
    <row r="235" spans="1:24" ht="12.95" customHeight="1" x14ac:dyDescent="0.25">
      <c r="A235" s="38">
        <v>227</v>
      </c>
      <c r="B235" s="43" t="s">
        <v>197</v>
      </c>
      <c r="C235" s="44">
        <f t="shared" si="80"/>
        <v>3868.3</v>
      </c>
      <c r="D235" s="44">
        <v>1175.5999999999999</v>
      </c>
      <c r="E235" s="44">
        <v>2276.9</v>
      </c>
      <c r="F235" s="44">
        <v>415.8</v>
      </c>
      <c r="G235" s="44">
        <f t="shared" si="81"/>
        <v>4091.1</v>
      </c>
      <c r="H235" s="45">
        <v>1175.5999999999999</v>
      </c>
      <c r="I235" s="45">
        <v>2499.6999999999998</v>
      </c>
      <c r="J235" s="45">
        <v>415.8</v>
      </c>
      <c r="K235" s="44">
        <f t="shared" si="82"/>
        <v>4091.1</v>
      </c>
      <c r="L235" s="45">
        <v>1175.5999999999999</v>
      </c>
      <c r="M235" s="45">
        <v>2499.6999999999998</v>
      </c>
      <c r="N235" s="46">
        <v>415.8</v>
      </c>
      <c r="O235" s="46">
        <f t="shared" si="83"/>
        <v>0</v>
      </c>
      <c r="P235" s="46">
        <f t="shared" si="84"/>
        <v>0</v>
      </c>
      <c r="Q235" s="46">
        <f t="shared" si="85"/>
        <v>0</v>
      </c>
      <c r="R235" s="46">
        <f t="shared" si="86"/>
        <v>0</v>
      </c>
      <c r="S235" s="46">
        <f t="shared" si="87"/>
        <v>100</v>
      </c>
      <c r="T235" s="46">
        <f t="shared" si="88"/>
        <v>100</v>
      </c>
      <c r="U235" s="46">
        <f t="shared" si="89"/>
        <v>100</v>
      </c>
      <c r="V235" s="46">
        <f t="shared" si="90"/>
        <v>100</v>
      </c>
    </row>
    <row r="236" spans="1:24" ht="12.95" customHeight="1" x14ac:dyDescent="0.25">
      <c r="A236" s="38">
        <v>228</v>
      </c>
      <c r="B236" s="43" t="s">
        <v>198</v>
      </c>
      <c r="C236" s="44">
        <f t="shared" si="80"/>
        <v>2612.2999999999997</v>
      </c>
      <c r="D236" s="44">
        <v>994.4</v>
      </c>
      <c r="E236" s="44">
        <v>1325.3</v>
      </c>
      <c r="F236" s="44">
        <v>292.60000000000002</v>
      </c>
      <c r="G236" s="44">
        <f t="shared" si="81"/>
        <v>2742.2999999999997</v>
      </c>
      <c r="H236" s="45">
        <v>994.4</v>
      </c>
      <c r="I236" s="45">
        <v>1455.3</v>
      </c>
      <c r="J236" s="45">
        <v>292.60000000000002</v>
      </c>
      <c r="K236" s="44">
        <f t="shared" si="82"/>
        <v>2682.8816999999999</v>
      </c>
      <c r="L236" s="45">
        <v>994.4</v>
      </c>
      <c r="M236" s="45">
        <v>1395.8816999999999</v>
      </c>
      <c r="N236" s="46">
        <v>292.60000000000002</v>
      </c>
      <c r="O236" s="46">
        <f t="shared" si="83"/>
        <v>-59.418299999999817</v>
      </c>
      <c r="P236" s="46">
        <f t="shared" si="84"/>
        <v>0</v>
      </c>
      <c r="Q236" s="46">
        <f t="shared" si="85"/>
        <v>-59.418300000000045</v>
      </c>
      <c r="R236" s="46">
        <f t="shared" si="86"/>
        <v>0</v>
      </c>
      <c r="S236" s="46">
        <f t="shared" si="87"/>
        <v>97.833267695000558</v>
      </c>
      <c r="T236" s="46">
        <f t="shared" si="88"/>
        <v>100</v>
      </c>
      <c r="U236" s="46">
        <f t="shared" si="89"/>
        <v>95.917109874252731</v>
      </c>
      <c r="V236" s="46">
        <f t="shared" si="90"/>
        <v>100</v>
      </c>
    </row>
    <row r="237" spans="1:24" ht="12.95" customHeight="1" x14ac:dyDescent="0.25">
      <c r="A237" s="38">
        <v>229</v>
      </c>
      <c r="B237" s="43" t="s">
        <v>199</v>
      </c>
      <c r="C237" s="44">
        <f t="shared" si="80"/>
        <v>6447.4</v>
      </c>
      <c r="D237" s="44">
        <v>1260.7</v>
      </c>
      <c r="E237" s="44">
        <v>4459.2</v>
      </c>
      <c r="F237" s="44">
        <v>727.5</v>
      </c>
      <c r="G237" s="44">
        <f t="shared" si="81"/>
        <v>6598.5999999999995</v>
      </c>
      <c r="H237" s="45">
        <v>1260.7</v>
      </c>
      <c r="I237" s="45">
        <v>4610.3999999999996</v>
      </c>
      <c r="J237" s="45">
        <v>727.5</v>
      </c>
      <c r="K237" s="44">
        <f t="shared" si="82"/>
        <v>6598.5999999999995</v>
      </c>
      <c r="L237" s="45">
        <v>1260.7</v>
      </c>
      <c r="M237" s="45">
        <v>4610.3999999999996</v>
      </c>
      <c r="N237" s="46">
        <v>727.5</v>
      </c>
      <c r="O237" s="46">
        <f t="shared" si="83"/>
        <v>0</v>
      </c>
      <c r="P237" s="46">
        <f t="shared" si="84"/>
        <v>0</v>
      </c>
      <c r="Q237" s="46">
        <f t="shared" si="85"/>
        <v>0</v>
      </c>
      <c r="R237" s="46">
        <f t="shared" si="86"/>
        <v>0</v>
      </c>
      <c r="S237" s="46">
        <f t="shared" si="87"/>
        <v>100</v>
      </c>
      <c r="T237" s="46">
        <f t="shared" si="88"/>
        <v>100</v>
      </c>
      <c r="U237" s="46">
        <f t="shared" si="89"/>
        <v>100</v>
      </c>
      <c r="V237" s="46">
        <f t="shared" si="90"/>
        <v>100</v>
      </c>
    </row>
    <row r="238" spans="1:24" ht="12.95" customHeight="1" x14ac:dyDescent="0.25">
      <c r="A238" s="38">
        <v>230</v>
      </c>
      <c r="B238" s="43" t="s">
        <v>200</v>
      </c>
      <c r="C238" s="44">
        <f t="shared" si="80"/>
        <v>3829.7999999999997</v>
      </c>
      <c r="D238" s="44">
        <v>1213.2</v>
      </c>
      <c r="E238" s="44">
        <v>2210.1999999999998</v>
      </c>
      <c r="F238" s="44">
        <v>406.4</v>
      </c>
      <c r="G238" s="44">
        <f t="shared" si="81"/>
        <v>3950.6</v>
      </c>
      <c r="H238" s="45">
        <v>1213.2</v>
      </c>
      <c r="I238" s="45">
        <v>2331</v>
      </c>
      <c r="J238" s="45">
        <v>406.4</v>
      </c>
      <c r="K238" s="44">
        <f t="shared" si="82"/>
        <v>3950.6</v>
      </c>
      <c r="L238" s="45">
        <v>1213.2</v>
      </c>
      <c r="M238" s="45">
        <v>2331</v>
      </c>
      <c r="N238" s="46">
        <v>406.4</v>
      </c>
      <c r="O238" s="46">
        <f t="shared" si="83"/>
        <v>0</v>
      </c>
      <c r="P238" s="46">
        <f t="shared" si="84"/>
        <v>0</v>
      </c>
      <c r="Q238" s="46">
        <f t="shared" si="85"/>
        <v>0</v>
      </c>
      <c r="R238" s="46">
        <f t="shared" si="86"/>
        <v>0</v>
      </c>
      <c r="S238" s="46">
        <f t="shared" si="87"/>
        <v>100</v>
      </c>
      <c r="T238" s="46">
        <f t="shared" si="88"/>
        <v>100</v>
      </c>
      <c r="U238" s="46">
        <f t="shared" si="89"/>
        <v>100</v>
      </c>
      <c r="V238" s="46">
        <f t="shared" si="90"/>
        <v>100</v>
      </c>
    </row>
    <row r="239" spans="1:24" ht="12.95" customHeight="1" x14ac:dyDescent="0.25">
      <c r="A239" s="38">
        <v>231</v>
      </c>
      <c r="B239" s="43" t="s">
        <v>201</v>
      </c>
      <c r="C239" s="44">
        <f t="shared" si="80"/>
        <v>4510.6000000000004</v>
      </c>
      <c r="D239" s="44">
        <v>1346.4</v>
      </c>
      <c r="E239" s="44">
        <v>2631</v>
      </c>
      <c r="F239" s="44">
        <v>533.20000000000005</v>
      </c>
      <c r="G239" s="44">
        <f t="shared" si="81"/>
        <v>4625.5</v>
      </c>
      <c r="H239" s="45">
        <v>1346.4</v>
      </c>
      <c r="I239" s="45">
        <v>2745.9</v>
      </c>
      <c r="J239" s="45">
        <v>533.20000000000005</v>
      </c>
      <c r="K239" s="44">
        <f t="shared" si="82"/>
        <v>4595.7611999999999</v>
      </c>
      <c r="L239" s="45">
        <v>1346.4</v>
      </c>
      <c r="M239" s="45">
        <v>2716.1612</v>
      </c>
      <c r="N239" s="46">
        <v>533.20000000000005</v>
      </c>
      <c r="O239" s="46">
        <f t="shared" si="83"/>
        <v>-29.738800000000083</v>
      </c>
      <c r="P239" s="46">
        <f t="shared" si="84"/>
        <v>0</v>
      </c>
      <c r="Q239" s="46">
        <f t="shared" si="85"/>
        <v>-29.738800000000083</v>
      </c>
      <c r="R239" s="46">
        <f t="shared" si="86"/>
        <v>0</v>
      </c>
      <c r="S239" s="46">
        <f t="shared" si="87"/>
        <v>99.357068425035138</v>
      </c>
      <c r="T239" s="46">
        <f t="shared" si="88"/>
        <v>100</v>
      </c>
      <c r="U239" s="46">
        <f t="shared" si="89"/>
        <v>98.916974398193673</v>
      </c>
      <c r="V239" s="46">
        <f t="shared" si="90"/>
        <v>100</v>
      </c>
    </row>
    <row r="240" spans="1:24" ht="12.95" customHeight="1" x14ac:dyDescent="0.25">
      <c r="A240" s="38">
        <v>232</v>
      </c>
      <c r="B240" s="43" t="s">
        <v>202</v>
      </c>
      <c r="C240" s="44">
        <f t="shared" si="80"/>
        <v>8271.4</v>
      </c>
      <c r="D240" s="44">
        <v>1575.6</v>
      </c>
      <c r="E240" s="44">
        <v>5374.9</v>
      </c>
      <c r="F240" s="44">
        <v>1320.9</v>
      </c>
      <c r="G240" s="44">
        <f t="shared" si="81"/>
        <v>8437.1999999999989</v>
      </c>
      <c r="H240" s="45">
        <v>1575.6</v>
      </c>
      <c r="I240" s="45">
        <v>5540.7</v>
      </c>
      <c r="J240" s="45">
        <v>1320.9</v>
      </c>
      <c r="K240" s="44">
        <f t="shared" si="82"/>
        <v>8407.5738000000001</v>
      </c>
      <c r="L240" s="45">
        <v>1575.6</v>
      </c>
      <c r="M240" s="45">
        <v>5511.0738000000001</v>
      </c>
      <c r="N240" s="46">
        <v>1320.9</v>
      </c>
      <c r="O240" s="46">
        <f t="shared" si="83"/>
        <v>-29.626199999998789</v>
      </c>
      <c r="P240" s="46">
        <f t="shared" si="84"/>
        <v>0</v>
      </c>
      <c r="Q240" s="46">
        <f t="shared" si="85"/>
        <v>-29.626199999999699</v>
      </c>
      <c r="R240" s="46">
        <f t="shared" si="86"/>
        <v>0</v>
      </c>
      <c r="S240" s="46">
        <f t="shared" si="87"/>
        <v>99.648862181766475</v>
      </c>
      <c r="T240" s="46">
        <f t="shared" si="88"/>
        <v>100</v>
      </c>
      <c r="U240" s="46">
        <f t="shared" si="89"/>
        <v>99.465298608479074</v>
      </c>
      <c r="V240" s="46">
        <f t="shared" si="90"/>
        <v>100</v>
      </c>
    </row>
    <row r="241" spans="1:22" ht="12.95" customHeight="1" x14ac:dyDescent="0.25">
      <c r="A241" s="38">
        <v>233</v>
      </c>
      <c r="B241" s="43" t="s">
        <v>203</v>
      </c>
      <c r="C241" s="44">
        <f t="shared" si="80"/>
        <v>6810.1</v>
      </c>
      <c r="D241" s="44">
        <v>1581.2</v>
      </c>
      <c r="E241" s="44">
        <v>4063</v>
      </c>
      <c r="F241" s="44">
        <v>1165.9000000000001</v>
      </c>
      <c r="G241" s="44">
        <f t="shared" si="81"/>
        <v>7698</v>
      </c>
      <c r="H241" s="45">
        <v>1581.2</v>
      </c>
      <c r="I241" s="45">
        <v>4615.1000000000004</v>
      </c>
      <c r="J241" s="45">
        <v>1501.7</v>
      </c>
      <c r="K241" s="44">
        <f t="shared" si="82"/>
        <v>7693.7371999999996</v>
      </c>
      <c r="L241" s="45">
        <v>1581.2</v>
      </c>
      <c r="M241" s="45">
        <v>4610.8371999999999</v>
      </c>
      <c r="N241" s="46">
        <v>1501.7</v>
      </c>
      <c r="O241" s="46">
        <f t="shared" si="83"/>
        <v>-4.2628000000004249</v>
      </c>
      <c r="P241" s="46">
        <f t="shared" si="84"/>
        <v>0</v>
      </c>
      <c r="Q241" s="46">
        <f t="shared" si="85"/>
        <v>-4.2628000000004249</v>
      </c>
      <c r="R241" s="46">
        <f t="shared" si="86"/>
        <v>0</v>
      </c>
      <c r="S241" s="46">
        <f t="shared" si="87"/>
        <v>99.944624577812419</v>
      </c>
      <c r="T241" s="46">
        <f t="shared" si="88"/>
        <v>100</v>
      </c>
      <c r="U241" s="46">
        <f t="shared" si="89"/>
        <v>99.907633637407628</v>
      </c>
      <c r="V241" s="46">
        <f t="shared" si="90"/>
        <v>100</v>
      </c>
    </row>
    <row r="242" spans="1:22" ht="12.95" customHeight="1" x14ac:dyDescent="0.25">
      <c r="A242" s="38">
        <v>234</v>
      </c>
      <c r="B242" s="43" t="s">
        <v>204</v>
      </c>
      <c r="C242" s="44">
        <f t="shared" si="80"/>
        <v>2666</v>
      </c>
      <c r="D242" s="44">
        <v>1049.4000000000001</v>
      </c>
      <c r="E242" s="44">
        <v>1328.9</v>
      </c>
      <c r="F242" s="44">
        <v>287.7</v>
      </c>
      <c r="G242" s="44">
        <f t="shared" si="81"/>
        <v>2728.1</v>
      </c>
      <c r="H242" s="45">
        <v>1049.4000000000001</v>
      </c>
      <c r="I242" s="45">
        <v>1391</v>
      </c>
      <c r="J242" s="45">
        <v>287.7</v>
      </c>
      <c r="K242" s="44">
        <f t="shared" si="82"/>
        <v>2720.7601</v>
      </c>
      <c r="L242" s="45">
        <v>1049.4000000000001</v>
      </c>
      <c r="M242" s="45">
        <v>1383.6601000000001</v>
      </c>
      <c r="N242" s="46">
        <v>287.7</v>
      </c>
      <c r="O242" s="46">
        <f t="shared" si="83"/>
        <v>-7.3398999999999432</v>
      </c>
      <c r="P242" s="46">
        <f t="shared" si="84"/>
        <v>0</v>
      </c>
      <c r="Q242" s="46">
        <f t="shared" si="85"/>
        <v>-7.3398999999999432</v>
      </c>
      <c r="R242" s="46">
        <f t="shared" si="86"/>
        <v>0</v>
      </c>
      <c r="S242" s="46">
        <f t="shared" si="87"/>
        <v>99.730951944576816</v>
      </c>
      <c r="T242" s="46">
        <f t="shared" si="88"/>
        <v>100</v>
      </c>
      <c r="U242" s="46">
        <f t="shared" si="89"/>
        <v>99.472329259525523</v>
      </c>
      <c r="V242" s="46">
        <f t="shared" si="90"/>
        <v>100</v>
      </c>
    </row>
    <row r="243" spans="1:22" ht="12.95" customHeight="1" x14ac:dyDescent="0.25">
      <c r="A243" s="38">
        <v>235</v>
      </c>
      <c r="B243" s="43" t="s">
        <v>205</v>
      </c>
      <c r="C243" s="44">
        <f t="shared" si="80"/>
        <v>2731.2999999999997</v>
      </c>
      <c r="D243" s="44">
        <v>966.1</v>
      </c>
      <c r="E243" s="44">
        <v>1474.5</v>
      </c>
      <c r="F243" s="44">
        <v>290.7</v>
      </c>
      <c r="G243" s="44">
        <f t="shared" si="81"/>
        <v>2799.2999999999997</v>
      </c>
      <c r="H243" s="45">
        <v>966.1</v>
      </c>
      <c r="I243" s="45">
        <v>1542.5</v>
      </c>
      <c r="J243" s="45">
        <v>290.7</v>
      </c>
      <c r="K243" s="44">
        <f t="shared" si="82"/>
        <v>2735.6788999999999</v>
      </c>
      <c r="L243" s="45">
        <v>966.1</v>
      </c>
      <c r="M243" s="45">
        <v>1478.8788999999999</v>
      </c>
      <c r="N243" s="46">
        <v>290.7</v>
      </c>
      <c r="O243" s="46">
        <f t="shared" si="83"/>
        <v>-63.621099999999842</v>
      </c>
      <c r="P243" s="46">
        <f t="shared" si="84"/>
        <v>0</v>
      </c>
      <c r="Q243" s="46">
        <f t="shared" si="85"/>
        <v>-63.621100000000069</v>
      </c>
      <c r="R243" s="46">
        <f t="shared" si="86"/>
        <v>0</v>
      </c>
      <c r="S243" s="46">
        <f t="shared" si="87"/>
        <v>97.727249669560251</v>
      </c>
      <c r="T243" s="46">
        <f t="shared" si="88"/>
        <v>100</v>
      </c>
      <c r="U243" s="46">
        <f t="shared" si="89"/>
        <v>95.875455429497563</v>
      </c>
      <c r="V243" s="46">
        <f t="shared" si="90"/>
        <v>100</v>
      </c>
    </row>
    <row r="244" spans="1:22" ht="12.95" customHeight="1" x14ac:dyDescent="0.25">
      <c r="A244" s="38">
        <v>236</v>
      </c>
      <c r="B244" s="43" t="s">
        <v>206</v>
      </c>
      <c r="C244" s="44">
        <f t="shared" si="80"/>
        <v>6033.4999999999991</v>
      </c>
      <c r="D244" s="44">
        <v>1272.5999999999999</v>
      </c>
      <c r="E244" s="44">
        <v>4013.2</v>
      </c>
      <c r="F244" s="44">
        <v>747.7</v>
      </c>
      <c r="G244" s="44">
        <f t="shared" si="81"/>
        <v>6137.5999999999995</v>
      </c>
      <c r="H244" s="45">
        <v>1272.5999999999999</v>
      </c>
      <c r="I244" s="45">
        <v>4117.3</v>
      </c>
      <c r="J244" s="45">
        <v>747.7</v>
      </c>
      <c r="K244" s="44">
        <f t="shared" si="82"/>
        <v>5703.3278999999993</v>
      </c>
      <c r="L244" s="45">
        <v>1272.5999999999999</v>
      </c>
      <c r="M244" s="45">
        <v>3683.0279</v>
      </c>
      <c r="N244" s="46">
        <v>747.7</v>
      </c>
      <c r="O244" s="46">
        <f t="shared" si="83"/>
        <v>-434.27210000000014</v>
      </c>
      <c r="P244" s="46">
        <f t="shared" si="84"/>
        <v>0</v>
      </c>
      <c r="Q244" s="46">
        <f t="shared" si="85"/>
        <v>-434.27210000000014</v>
      </c>
      <c r="R244" s="46">
        <f t="shared" si="86"/>
        <v>0</v>
      </c>
      <c r="S244" s="46">
        <f t="shared" si="87"/>
        <v>92.924398787799788</v>
      </c>
      <c r="T244" s="46">
        <f t="shared" si="88"/>
        <v>100</v>
      </c>
      <c r="U244" s="46">
        <f t="shared" si="89"/>
        <v>89.452502853811964</v>
      </c>
      <c r="V244" s="46">
        <f t="shared" si="90"/>
        <v>100</v>
      </c>
    </row>
    <row r="245" spans="1:22" ht="12.95" customHeight="1" x14ac:dyDescent="0.25">
      <c r="A245" s="38">
        <v>237</v>
      </c>
      <c r="B245" s="43" t="s">
        <v>207</v>
      </c>
      <c r="C245" s="44">
        <f t="shared" si="80"/>
        <v>7804.9</v>
      </c>
      <c r="D245" s="44">
        <v>1608.7</v>
      </c>
      <c r="E245" s="44">
        <v>5324.5</v>
      </c>
      <c r="F245" s="44">
        <v>871.7</v>
      </c>
      <c r="G245" s="44">
        <f t="shared" si="81"/>
        <v>8100.2</v>
      </c>
      <c r="H245" s="45">
        <v>1608.7</v>
      </c>
      <c r="I245" s="45">
        <v>5619.8</v>
      </c>
      <c r="J245" s="45">
        <v>871.7</v>
      </c>
      <c r="K245" s="44">
        <f t="shared" si="82"/>
        <v>7611.7318999999998</v>
      </c>
      <c r="L245" s="45">
        <v>1608.7</v>
      </c>
      <c r="M245" s="45">
        <v>5131.3319000000001</v>
      </c>
      <c r="N245" s="46">
        <v>871.7</v>
      </c>
      <c r="O245" s="46">
        <f t="shared" si="83"/>
        <v>-488.46810000000005</v>
      </c>
      <c r="P245" s="46">
        <f t="shared" si="84"/>
        <v>0</v>
      </c>
      <c r="Q245" s="46">
        <f t="shared" si="85"/>
        <v>-488.46810000000005</v>
      </c>
      <c r="R245" s="46">
        <f t="shared" si="86"/>
        <v>0</v>
      </c>
      <c r="S245" s="46">
        <f t="shared" si="87"/>
        <v>93.969678526456136</v>
      </c>
      <c r="T245" s="46">
        <f t="shared" si="88"/>
        <v>100</v>
      </c>
      <c r="U245" s="46">
        <f t="shared" si="89"/>
        <v>91.308087476422656</v>
      </c>
      <c r="V245" s="46">
        <f t="shared" si="90"/>
        <v>100</v>
      </c>
    </row>
    <row r="246" spans="1:22" ht="12.95" customHeight="1" x14ac:dyDescent="0.25">
      <c r="A246" s="38">
        <v>238</v>
      </c>
      <c r="B246" s="43" t="s">
        <v>208</v>
      </c>
      <c r="C246" s="44">
        <f t="shared" si="80"/>
        <v>2150.1</v>
      </c>
      <c r="D246" s="44">
        <v>298.89999999999998</v>
      </c>
      <c r="E246" s="44">
        <v>1502.1</v>
      </c>
      <c r="F246" s="44">
        <v>349.1</v>
      </c>
      <c r="G246" s="44">
        <f t="shared" si="81"/>
        <v>2244.1</v>
      </c>
      <c r="H246" s="45">
        <v>298.89999999999998</v>
      </c>
      <c r="I246" s="45">
        <v>1596.1</v>
      </c>
      <c r="J246" s="45">
        <v>349.1</v>
      </c>
      <c r="K246" s="44">
        <f t="shared" si="82"/>
        <v>2178.1747999999998</v>
      </c>
      <c r="L246" s="45">
        <v>298.89999999999998</v>
      </c>
      <c r="M246" s="45">
        <v>1530.1748</v>
      </c>
      <c r="N246" s="46">
        <v>349.1</v>
      </c>
      <c r="O246" s="46">
        <f t="shared" si="83"/>
        <v>-65.925200000000132</v>
      </c>
      <c r="P246" s="46">
        <f t="shared" si="84"/>
        <v>0</v>
      </c>
      <c r="Q246" s="46">
        <f t="shared" si="85"/>
        <v>-65.925199999999904</v>
      </c>
      <c r="R246" s="46">
        <f t="shared" si="86"/>
        <v>0</v>
      </c>
      <c r="S246" s="46">
        <f t="shared" si="87"/>
        <v>97.062287776837024</v>
      </c>
      <c r="T246" s="46">
        <f t="shared" si="88"/>
        <v>100</v>
      </c>
      <c r="U246" s="46">
        <f t="shared" si="89"/>
        <v>95.869607167470718</v>
      </c>
      <c r="V246" s="46">
        <f t="shared" si="90"/>
        <v>100</v>
      </c>
    </row>
    <row r="247" spans="1:22" ht="12.95" customHeight="1" x14ac:dyDescent="0.25">
      <c r="A247" s="38">
        <v>239</v>
      </c>
      <c r="B247" s="43" t="s">
        <v>209</v>
      </c>
      <c r="C247" s="44">
        <f t="shared" si="80"/>
        <v>4852.3999999999996</v>
      </c>
      <c r="D247" s="44">
        <v>1204.5999999999999</v>
      </c>
      <c r="E247" s="44">
        <v>3195.4</v>
      </c>
      <c r="F247" s="44">
        <v>452.4</v>
      </c>
      <c r="G247" s="44">
        <f t="shared" si="81"/>
        <v>5214.7000000000007</v>
      </c>
      <c r="H247" s="45">
        <v>1204.5999999999999</v>
      </c>
      <c r="I247" s="45">
        <v>3430.5</v>
      </c>
      <c r="J247" s="45">
        <v>579.6</v>
      </c>
      <c r="K247" s="44">
        <f t="shared" si="82"/>
        <v>5057.6983</v>
      </c>
      <c r="L247" s="45">
        <v>1204.5999999999999</v>
      </c>
      <c r="M247" s="45">
        <v>3273.4983000000002</v>
      </c>
      <c r="N247" s="46">
        <v>579.6</v>
      </c>
      <c r="O247" s="46">
        <f t="shared" si="83"/>
        <v>-157.00170000000071</v>
      </c>
      <c r="P247" s="46">
        <f t="shared" si="84"/>
        <v>0</v>
      </c>
      <c r="Q247" s="46">
        <f t="shared" si="85"/>
        <v>-157.0016999999998</v>
      </c>
      <c r="R247" s="46">
        <f t="shared" si="86"/>
        <v>0</v>
      </c>
      <c r="S247" s="46">
        <f t="shared" si="87"/>
        <v>96.989247703607091</v>
      </c>
      <c r="T247" s="46">
        <f t="shared" si="88"/>
        <v>100</v>
      </c>
      <c r="U247" s="46">
        <f t="shared" si="89"/>
        <v>95.423358111062527</v>
      </c>
      <c r="V247" s="46">
        <f t="shared" si="90"/>
        <v>100</v>
      </c>
    </row>
    <row r="248" spans="1:22" ht="12.95" customHeight="1" x14ac:dyDescent="0.25">
      <c r="A248" s="38">
        <v>240</v>
      </c>
      <c r="B248" s="43" t="s">
        <v>210</v>
      </c>
      <c r="C248" s="44">
        <f t="shared" si="80"/>
        <v>5072.3999999999996</v>
      </c>
      <c r="D248" s="44">
        <v>1089.0999999999999</v>
      </c>
      <c r="E248" s="44">
        <v>3445.6</v>
      </c>
      <c r="F248" s="44">
        <v>537.70000000000005</v>
      </c>
      <c r="G248" s="44">
        <f t="shared" si="81"/>
        <v>5163.7</v>
      </c>
      <c r="H248" s="45">
        <v>1089.0999999999999</v>
      </c>
      <c r="I248" s="45">
        <v>3536.9</v>
      </c>
      <c r="J248" s="45">
        <v>537.70000000000005</v>
      </c>
      <c r="K248" s="44">
        <f t="shared" si="82"/>
        <v>4561.6451999999999</v>
      </c>
      <c r="L248" s="45">
        <v>1089.0999999999999</v>
      </c>
      <c r="M248" s="45">
        <v>2934.8452000000002</v>
      </c>
      <c r="N248" s="46">
        <v>537.70000000000005</v>
      </c>
      <c r="O248" s="46">
        <f t="shared" si="83"/>
        <v>-602.05479999999989</v>
      </c>
      <c r="P248" s="46">
        <f t="shared" si="84"/>
        <v>0</v>
      </c>
      <c r="Q248" s="46">
        <f t="shared" si="85"/>
        <v>-602.05479999999989</v>
      </c>
      <c r="R248" s="46">
        <f t="shared" si="86"/>
        <v>0</v>
      </c>
      <c r="S248" s="46">
        <f t="shared" si="87"/>
        <v>88.340631717566865</v>
      </c>
      <c r="T248" s="46">
        <f t="shared" si="88"/>
        <v>100</v>
      </c>
      <c r="U248" s="46">
        <f t="shared" si="89"/>
        <v>82.977895897537394</v>
      </c>
      <c r="V248" s="46">
        <f t="shared" si="90"/>
        <v>100</v>
      </c>
    </row>
    <row r="249" spans="1:22" ht="12.95" customHeight="1" x14ac:dyDescent="0.25">
      <c r="A249" s="38">
        <v>241</v>
      </c>
      <c r="B249" s="43" t="s">
        <v>211</v>
      </c>
      <c r="C249" s="44">
        <f t="shared" si="80"/>
        <v>8578.9</v>
      </c>
      <c r="D249" s="44">
        <v>1632.8</v>
      </c>
      <c r="E249" s="44">
        <v>5776.7</v>
      </c>
      <c r="F249" s="44">
        <v>1169.4000000000001</v>
      </c>
      <c r="G249" s="44">
        <f t="shared" si="81"/>
        <v>8858</v>
      </c>
      <c r="H249" s="45">
        <v>1632.8</v>
      </c>
      <c r="I249" s="45">
        <v>6055.8</v>
      </c>
      <c r="J249" s="45">
        <v>1169.4000000000001</v>
      </c>
      <c r="K249" s="44">
        <f t="shared" si="82"/>
        <v>8356.5342000000001</v>
      </c>
      <c r="L249" s="45">
        <v>1632.8</v>
      </c>
      <c r="M249" s="45">
        <v>5554.3342000000002</v>
      </c>
      <c r="N249" s="46">
        <v>1169.4000000000001</v>
      </c>
      <c r="O249" s="46">
        <f t="shared" si="83"/>
        <v>-501.46579999999994</v>
      </c>
      <c r="P249" s="46">
        <f t="shared" si="84"/>
        <v>0</v>
      </c>
      <c r="Q249" s="46">
        <f t="shared" si="85"/>
        <v>-501.46579999999994</v>
      </c>
      <c r="R249" s="46">
        <f t="shared" si="86"/>
        <v>0</v>
      </c>
      <c r="S249" s="46">
        <f t="shared" si="87"/>
        <v>94.338837209302326</v>
      </c>
      <c r="T249" s="46">
        <f t="shared" si="88"/>
        <v>100</v>
      </c>
      <c r="U249" s="46">
        <f t="shared" si="89"/>
        <v>91.71924766339707</v>
      </c>
      <c r="V249" s="46">
        <f t="shared" si="90"/>
        <v>100</v>
      </c>
    </row>
    <row r="250" spans="1:22" ht="12.95" customHeight="1" x14ac:dyDescent="0.25">
      <c r="A250" s="38">
        <v>242</v>
      </c>
      <c r="B250" s="43" t="s">
        <v>212</v>
      </c>
      <c r="C250" s="44">
        <f t="shared" si="80"/>
        <v>4815</v>
      </c>
      <c r="D250" s="44">
        <v>1309.3</v>
      </c>
      <c r="E250" s="44">
        <v>2823.4</v>
      </c>
      <c r="F250" s="44">
        <v>682.3</v>
      </c>
      <c r="G250" s="44">
        <f t="shared" si="81"/>
        <v>4947.3</v>
      </c>
      <c r="H250" s="45">
        <v>1309.3</v>
      </c>
      <c r="I250" s="45">
        <v>2955.7</v>
      </c>
      <c r="J250" s="45">
        <v>682.3</v>
      </c>
      <c r="K250" s="44">
        <f t="shared" si="82"/>
        <v>4711.4228000000003</v>
      </c>
      <c r="L250" s="45">
        <v>1309.3</v>
      </c>
      <c r="M250" s="45">
        <v>2719.8227999999999</v>
      </c>
      <c r="N250" s="46">
        <v>682.3</v>
      </c>
      <c r="O250" s="46">
        <f t="shared" si="83"/>
        <v>-235.8771999999999</v>
      </c>
      <c r="P250" s="46">
        <f t="shared" si="84"/>
        <v>0</v>
      </c>
      <c r="Q250" s="46">
        <f t="shared" si="85"/>
        <v>-235.8771999999999</v>
      </c>
      <c r="R250" s="46">
        <f t="shared" si="86"/>
        <v>0</v>
      </c>
      <c r="S250" s="46">
        <f t="shared" si="87"/>
        <v>95.232203424089917</v>
      </c>
      <c r="T250" s="46">
        <f t="shared" si="88"/>
        <v>100</v>
      </c>
      <c r="U250" s="46">
        <f t="shared" si="89"/>
        <v>92.019582501607061</v>
      </c>
      <c r="V250" s="46">
        <f t="shared" si="90"/>
        <v>100</v>
      </c>
    </row>
    <row r="251" spans="1:22" ht="12.95" customHeight="1" x14ac:dyDescent="0.25">
      <c r="A251" s="38">
        <v>243</v>
      </c>
      <c r="B251" s="43" t="s">
        <v>213</v>
      </c>
      <c r="C251" s="44">
        <f t="shared" si="80"/>
        <v>1159.8</v>
      </c>
      <c r="D251" s="44">
        <v>987.3</v>
      </c>
      <c r="E251" s="44">
        <v>0</v>
      </c>
      <c r="F251" s="44">
        <v>172.5</v>
      </c>
      <c r="G251" s="44">
        <f t="shared" si="81"/>
        <v>1159.8</v>
      </c>
      <c r="H251" s="45">
        <v>987.3</v>
      </c>
      <c r="I251" s="45">
        <v>0</v>
      </c>
      <c r="J251" s="45">
        <v>172.5</v>
      </c>
      <c r="K251" s="44">
        <f t="shared" si="82"/>
        <v>1159.8</v>
      </c>
      <c r="L251" s="45">
        <v>987.3</v>
      </c>
      <c r="M251" s="45">
        <v>0</v>
      </c>
      <c r="N251" s="46">
        <v>172.5</v>
      </c>
      <c r="O251" s="46">
        <f t="shared" si="83"/>
        <v>0</v>
      </c>
      <c r="P251" s="46">
        <f t="shared" si="84"/>
        <v>0</v>
      </c>
      <c r="Q251" s="46">
        <f t="shared" si="85"/>
        <v>0</v>
      </c>
      <c r="R251" s="46">
        <f t="shared" si="86"/>
        <v>0</v>
      </c>
      <c r="S251" s="46">
        <f t="shared" si="87"/>
        <v>100</v>
      </c>
      <c r="T251" s="46">
        <f t="shared" si="88"/>
        <v>100</v>
      </c>
      <c r="U251" s="46">
        <f t="shared" si="89"/>
        <v>0</v>
      </c>
      <c r="V251" s="46">
        <f t="shared" si="90"/>
        <v>100</v>
      </c>
    </row>
    <row r="252" spans="1:22" ht="12.95" customHeight="1" x14ac:dyDescent="0.25">
      <c r="A252" s="38">
        <v>244</v>
      </c>
      <c r="B252" s="43" t="s">
        <v>214</v>
      </c>
      <c r="C252" s="44">
        <f t="shared" si="80"/>
        <v>5897</v>
      </c>
      <c r="D252" s="44">
        <v>1158.5999999999999</v>
      </c>
      <c r="E252" s="44">
        <v>3686.9</v>
      </c>
      <c r="F252" s="44">
        <v>1051.5</v>
      </c>
      <c r="G252" s="44">
        <f t="shared" si="81"/>
        <v>6340.9</v>
      </c>
      <c r="H252" s="45">
        <v>1158.5999999999999</v>
      </c>
      <c r="I252" s="45">
        <v>4130.8</v>
      </c>
      <c r="J252" s="45">
        <v>1051.5</v>
      </c>
      <c r="K252" s="44">
        <f t="shared" si="82"/>
        <v>6340.9</v>
      </c>
      <c r="L252" s="45">
        <v>1158.5999999999999</v>
      </c>
      <c r="M252" s="45">
        <v>4130.8</v>
      </c>
      <c r="N252" s="46">
        <v>1051.5</v>
      </c>
      <c r="O252" s="46">
        <f t="shared" si="83"/>
        <v>0</v>
      </c>
      <c r="P252" s="46">
        <f t="shared" si="84"/>
        <v>0</v>
      </c>
      <c r="Q252" s="46">
        <f t="shared" si="85"/>
        <v>0</v>
      </c>
      <c r="R252" s="46">
        <f t="shared" si="86"/>
        <v>0</v>
      </c>
      <c r="S252" s="46">
        <f t="shared" si="87"/>
        <v>100</v>
      </c>
      <c r="T252" s="46">
        <f t="shared" si="88"/>
        <v>100</v>
      </c>
      <c r="U252" s="46">
        <f t="shared" si="89"/>
        <v>100</v>
      </c>
      <c r="V252" s="46">
        <f t="shared" si="90"/>
        <v>100</v>
      </c>
    </row>
    <row r="253" spans="1:22" ht="12.95" customHeight="1" x14ac:dyDescent="0.25">
      <c r="A253" s="38">
        <v>245</v>
      </c>
      <c r="B253" s="43" t="s">
        <v>215</v>
      </c>
      <c r="C253" s="44">
        <f t="shared" si="80"/>
        <v>10267.299999999999</v>
      </c>
      <c r="D253" s="44">
        <v>1517</v>
      </c>
      <c r="E253" s="44">
        <v>7642.3</v>
      </c>
      <c r="F253" s="44">
        <v>1108</v>
      </c>
      <c r="G253" s="44">
        <f t="shared" si="81"/>
        <v>10560.4</v>
      </c>
      <c r="H253" s="45">
        <v>1517</v>
      </c>
      <c r="I253" s="45">
        <v>7935.4</v>
      </c>
      <c r="J253" s="45">
        <v>1108</v>
      </c>
      <c r="K253" s="44">
        <f t="shared" si="82"/>
        <v>9513.2799999999988</v>
      </c>
      <c r="L253" s="45">
        <v>1517</v>
      </c>
      <c r="M253" s="45">
        <v>6888.28</v>
      </c>
      <c r="N253" s="46">
        <v>1108</v>
      </c>
      <c r="O253" s="46">
        <f t="shared" si="83"/>
        <v>-1047.1200000000008</v>
      </c>
      <c r="P253" s="46">
        <f t="shared" si="84"/>
        <v>0</v>
      </c>
      <c r="Q253" s="46">
        <f t="shared" si="85"/>
        <v>-1047.1199999999999</v>
      </c>
      <c r="R253" s="46">
        <f t="shared" si="86"/>
        <v>0</v>
      </c>
      <c r="S253" s="46">
        <f t="shared" si="87"/>
        <v>90.084466497481159</v>
      </c>
      <c r="T253" s="46">
        <f t="shared" si="88"/>
        <v>100</v>
      </c>
      <c r="U253" s="46">
        <f t="shared" si="89"/>
        <v>86.804445900647735</v>
      </c>
      <c r="V253" s="46">
        <f t="shared" si="90"/>
        <v>100</v>
      </c>
    </row>
    <row r="254" spans="1:22" ht="12.95" customHeight="1" x14ac:dyDescent="0.25">
      <c r="A254" s="38">
        <v>246</v>
      </c>
      <c r="B254" s="43" t="s">
        <v>216</v>
      </c>
      <c r="C254" s="44">
        <f t="shared" si="80"/>
        <v>4246.6000000000004</v>
      </c>
      <c r="D254" s="44">
        <v>1282.5999999999999</v>
      </c>
      <c r="E254" s="44">
        <v>2547.4</v>
      </c>
      <c r="F254" s="44">
        <v>416.6</v>
      </c>
      <c r="G254" s="44">
        <f t="shared" si="81"/>
        <v>4543.3</v>
      </c>
      <c r="H254" s="45">
        <v>1282.5999999999999</v>
      </c>
      <c r="I254" s="45">
        <v>2733.1</v>
      </c>
      <c r="J254" s="45">
        <v>527.6</v>
      </c>
      <c r="K254" s="44">
        <f t="shared" si="82"/>
        <v>4522.5419000000002</v>
      </c>
      <c r="L254" s="45">
        <v>1282.5999999999999</v>
      </c>
      <c r="M254" s="45">
        <v>2712.3418999999999</v>
      </c>
      <c r="N254" s="46">
        <v>527.6</v>
      </c>
      <c r="O254" s="46">
        <f t="shared" si="83"/>
        <v>-20.758100000000013</v>
      </c>
      <c r="P254" s="46">
        <f t="shared" si="84"/>
        <v>0</v>
      </c>
      <c r="Q254" s="46">
        <f t="shared" si="85"/>
        <v>-20.758100000000013</v>
      </c>
      <c r="R254" s="46">
        <f t="shared" si="86"/>
        <v>0</v>
      </c>
      <c r="S254" s="46">
        <f t="shared" si="87"/>
        <v>99.54310523187992</v>
      </c>
      <c r="T254" s="46">
        <f t="shared" si="88"/>
        <v>100</v>
      </c>
      <c r="U254" s="46">
        <f t="shared" si="89"/>
        <v>99.240492481065459</v>
      </c>
      <c r="V254" s="46">
        <f t="shared" si="90"/>
        <v>100</v>
      </c>
    </row>
    <row r="255" spans="1:22" ht="12.95" customHeight="1" x14ac:dyDescent="0.25">
      <c r="A255" s="38">
        <v>247</v>
      </c>
      <c r="B255" s="43" t="s">
        <v>217</v>
      </c>
      <c r="C255" s="44">
        <f t="shared" si="80"/>
        <v>5104.0999999999995</v>
      </c>
      <c r="D255" s="44">
        <v>1222.4000000000001</v>
      </c>
      <c r="E255" s="44">
        <v>3224.5</v>
      </c>
      <c r="F255" s="44">
        <v>657.2</v>
      </c>
      <c r="G255" s="44">
        <f t="shared" si="81"/>
        <v>5200.7</v>
      </c>
      <c r="H255" s="45">
        <v>1222.4000000000001</v>
      </c>
      <c r="I255" s="45">
        <v>3321.1</v>
      </c>
      <c r="J255" s="45">
        <v>657.2</v>
      </c>
      <c r="K255" s="44">
        <f t="shared" si="82"/>
        <v>5118.3519999999999</v>
      </c>
      <c r="L255" s="45">
        <v>1222.4000000000001</v>
      </c>
      <c r="M255" s="45">
        <v>3238.752</v>
      </c>
      <c r="N255" s="46">
        <v>657.2</v>
      </c>
      <c r="O255" s="46">
        <f t="shared" si="83"/>
        <v>-82.347999999999956</v>
      </c>
      <c r="P255" s="46">
        <f t="shared" si="84"/>
        <v>0</v>
      </c>
      <c r="Q255" s="46">
        <f t="shared" si="85"/>
        <v>-82.347999999999956</v>
      </c>
      <c r="R255" s="46">
        <f t="shared" si="86"/>
        <v>0</v>
      </c>
      <c r="S255" s="46">
        <f t="shared" si="87"/>
        <v>98.416597765685381</v>
      </c>
      <c r="T255" s="46">
        <f t="shared" si="88"/>
        <v>100</v>
      </c>
      <c r="U255" s="46">
        <f t="shared" si="89"/>
        <v>97.520460088524885</v>
      </c>
      <c r="V255" s="46">
        <f t="shared" si="90"/>
        <v>100</v>
      </c>
    </row>
    <row r="256" spans="1:22" ht="12.95" customHeight="1" x14ac:dyDescent="0.25">
      <c r="A256" s="38">
        <v>248</v>
      </c>
      <c r="B256" s="43" t="s">
        <v>218</v>
      </c>
      <c r="C256" s="44">
        <f t="shared" si="80"/>
        <v>7093.6</v>
      </c>
      <c r="D256" s="44">
        <v>1652</v>
      </c>
      <c r="E256" s="44">
        <v>4292.6000000000004</v>
      </c>
      <c r="F256" s="44">
        <v>1149</v>
      </c>
      <c r="G256" s="44">
        <f t="shared" si="81"/>
        <v>7472.7999999999993</v>
      </c>
      <c r="H256" s="45">
        <v>1652</v>
      </c>
      <c r="I256" s="45">
        <v>4434.7</v>
      </c>
      <c r="J256" s="45">
        <v>1386.1</v>
      </c>
      <c r="K256" s="44">
        <f t="shared" si="82"/>
        <v>7127.6519000000008</v>
      </c>
      <c r="L256" s="45">
        <v>1652</v>
      </c>
      <c r="M256" s="45">
        <v>4089.5518999999999</v>
      </c>
      <c r="N256" s="46">
        <v>1386.1</v>
      </c>
      <c r="O256" s="46">
        <f t="shared" si="83"/>
        <v>-345.14809999999852</v>
      </c>
      <c r="P256" s="46">
        <f t="shared" si="84"/>
        <v>0</v>
      </c>
      <c r="Q256" s="46">
        <f t="shared" si="85"/>
        <v>-345.14809999999989</v>
      </c>
      <c r="R256" s="46">
        <f t="shared" si="86"/>
        <v>0</v>
      </c>
      <c r="S256" s="46">
        <f t="shared" si="87"/>
        <v>95.381274756450068</v>
      </c>
      <c r="T256" s="46">
        <f t="shared" si="88"/>
        <v>100</v>
      </c>
      <c r="U256" s="46">
        <f t="shared" si="89"/>
        <v>92.217103749971812</v>
      </c>
      <c r="V256" s="46">
        <f t="shared" si="90"/>
        <v>100</v>
      </c>
    </row>
    <row r="257" spans="1:24" ht="12.95" customHeight="1" x14ac:dyDescent="0.25">
      <c r="A257" s="38">
        <v>249</v>
      </c>
      <c r="B257" s="43"/>
      <c r="C257" s="44"/>
      <c r="D257" s="44"/>
      <c r="E257" s="44"/>
      <c r="F257" s="44"/>
      <c r="G257" s="44"/>
      <c r="H257" s="45"/>
      <c r="I257" s="45"/>
      <c r="J257" s="45"/>
      <c r="K257" s="45"/>
      <c r="L257" s="45"/>
      <c r="M257" s="45"/>
      <c r="N257" s="46"/>
      <c r="O257" s="46"/>
      <c r="P257" s="46"/>
      <c r="Q257" s="46"/>
      <c r="R257" s="46"/>
      <c r="S257" s="46"/>
      <c r="T257" s="46"/>
      <c r="U257" s="46"/>
      <c r="V257" s="46"/>
    </row>
    <row r="258" spans="1:24" ht="12.95" customHeight="1" x14ac:dyDescent="0.25">
      <c r="A258" s="38">
        <v>250</v>
      </c>
      <c r="B258" s="39" t="s">
        <v>219</v>
      </c>
      <c r="C258" s="40">
        <f t="shared" ref="C258:C284" si="91">SUM(D258:F258)</f>
        <v>304505.8</v>
      </c>
      <c r="D258" s="40">
        <f>D259+D260</f>
        <v>62736.3</v>
      </c>
      <c r="E258" s="40">
        <f>E259+E260</f>
        <v>227242.2</v>
      </c>
      <c r="F258" s="40">
        <f>F259+F260</f>
        <v>14527.300000000001</v>
      </c>
      <c r="G258" s="40">
        <f t="shared" ref="G258:G284" si="92">SUM(H258:J258)</f>
        <v>320854.64400000003</v>
      </c>
      <c r="H258" s="40">
        <f>H259+H260</f>
        <v>62736.3</v>
      </c>
      <c r="I258" s="40">
        <f>I259+I260</f>
        <v>240910.14400000003</v>
      </c>
      <c r="J258" s="40">
        <f>J259+J260</f>
        <v>17208.2</v>
      </c>
      <c r="K258" s="40">
        <f t="shared" ref="K258:K284" si="93">SUM(L258:N258)</f>
        <v>314698.60540000006</v>
      </c>
      <c r="L258" s="40">
        <f>L259+L260</f>
        <v>62736.3</v>
      </c>
      <c r="M258" s="40">
        <f>M259+M260</f>
        <v>234754.10540000003</v>
      </c>
      <c r="N258" s="40">
        <f>N259+N260</f>
        <v>17208.2</v>
      </c>
      <c r="O258" s="42">
        <f t="shared" ref="O258:O284" si="94">K258-G258</f>
        <v>-6156.0385999999708</v>
      </c>
      <c r="P258" s="42">
        <f t="shared" ref="P258:P284" si="95">L258-H258</f>
        <v>0</v>
      </c>
      <c r="Q258" s="42">
        <f t="shared" ref="Q258:Q284" si="96">M258-I258</f>
        <v>-6156.0385999999999</v>
      </c>
      <c r="R258" s="42">
        <f t="shared" ref="R258:R284" si="97">N258-J258</f>
        <v>0</v>
      </c>
      <c r="S258" s="42">
        <f t="shared" ref="S258:S284" si="98">IF(G258=0,0,K258/G258*100)</f>
        <v>98.081362163484854</v>
      </c>
      <c r="T258" s="42">
        <f t="shared" ref="T258:T284" si="99">IF(H258=0,0,L258/H258*100)</f>
        <v>100</v>
      </c>
      <c r="U258" s="42">
        <f t="shared" ref="U258:U284" si="100">IF(I258=0,0,M258/I258*100)</f>
        <v>97.444674392789381</v>
      </c>
      <c r="V258" s="42">
        <f t="shared" ref="V258:V284" si="101">IF(J258=0,0,N258/J258*100)</f>
        <v>100</v>
      </c>
    </row>
    <row r="259" spans="1:24" s="9" customFormat="1" ht="12.95" customHeight="1" x14ac:dyDescent="0.2">
      <c r="A259" s="38">
        <v>251</v>
      </c>
      <c r="B259" s="39" t="s">
        <v>15</v>
      </c>
      <c r="C259" s="40">
        <f t="shared" si="91"/>
        <v>194501.5</v>
      </c>
      <c r="D259" s="40">
        <f>D261</f>
        <v>34692.800000000003</v>
      </c>
      <c r="E259" s="40">
        <f>E261</f>
        <v>159808.70000000001</v>
      </c>
      <c r="F259" s="40">
        <f>F261</f>
        <v>0</v>
      </c>
      <c r="G259" s="40">
        <f t="shared" si="92"/>
        <v>204880.54400000002</v>
      </c>
      <c r="H259" s="40">
        <f>H261</f>
        <v>34692.800000000003</v>
      </c>
      <c r="I259" s="40">
        <f>I261</f>
        <v>168917.144</v>
      </c>
      <c r="J259" s="40">
        <f>J261</f>
        <v>1270.5999999999999</v>
      </c>
      <c r="K259" s="40">
        <f t="shared" si="93"/>
        <v>200797.10060000003</v>
      </c>
      <c r="L259" s="40">
        <f>L261</f>
        <v>34692.800000000003</v>
      </c>
      <c r="M259" s="40">
        <f>M261</f>
        <v>164833.70060000001</v>
      </c>
      <c r="N259" s="40">
        <f>N261</f>
        <v>1270.5999999999999</v>
      </c>
      <c r="O259" s="42">
        <f t="shared" si="94"/>
        <v>-4083.4433999999892</v>
      </c>
      <c r="P259" s="42">
        <f t="shared" si="95"/>
        <v>0</v>
      </c>
      <c r="Q259" s="42">
        <f t="shared" si="96"/>
        <v>-4083.4433999999892</v>
      </c>
      <c r="R259" s="42">
        <f t="shared" si="97"/>
        <v>0</v>
      </c>
      <c r="S259" s="42">
        <f t="shared" si="98"/>
        <v>98.006914995305763</v>
      </c>
      <c r="T259" s="42">
        <f t="shared" si="99"/>
        <v>100</v>
      </c>
      <c r="U259" s="42">
        <f t="shared" si="100"/>
        <v>97.582576106070093</v>
      </c>
      <c r="V259" s="42">
        <f t="shared" si="101"/>
        <v>100</v>
      </c>
      <c r="W259" s="23"/>
      <c r="X259" s="23"/>
    </row>
    <row r="260" spans="1:24" s="9" customFormat="1" ht="12.95" customHeight="1" x14ac:dyDescent="0.2">
      <c r="A260" s="38">
        <v>252</v>
      </c>
      <c r="B260" s="39" t="s">
        <v>16</v>
      </c>
      <c r="C260" s="40">
        <f t="shared" si="91"/>
        <v>110004.3</v>
      </c>
      <c r="D260" s="40">
        <f>SUBTOTAL(9,D262:D284)</f>
        <v>28043.5</v>
      </c>
      <c r="E260" s="40">
        <f>SUBTOTAL(9,E262:E284)</f>
        <v>67433.5</v>
      </c>
      <c r="F260" s="40">
        <f>SUBTOTAL(9,F262:F284)</f>
        <v>14527.300000000001</v>
      </c>
      <c r="G260" s="40">
        <f t="shared" si="92"/>
        <v>115974.10000000002</v>
      </c>
      <c r="H260" s="40">
        <f>SUBTOTAL(9,H262:H284)</f>
        <v>28043.5</v>
      </c>
      <c r="I260" s="40">
        <f>SUBTOTAL(9,I262:I284)</f>
        <v>71993.000000000015</v>
      </c>
      <c r="J260" s="40">
        <f>SUBTOTAL(9,J262:J284)</f>
        <v>15937.600000000002</v>
      </c>
      <c r="K260" s="40">
        <f t="shared" si="93"/>
        <v>113901.50480000002</v>
      </c>
      <c r="L260" s="40">
        <f>SUBTOTAL(9,L262:L284)</f>
        <v>28043.5</v>
      </c>
      <c r="M260" s="40">
        <f>SUBTOTAL(9,M262:M284)</f>
        <v>69920.404800000018</v>
      </c>
      <c r="N260" s="40">
        <f>SUBTOTAL(9,N262:N284)</f>
        <v>15937.600000000002</v>
      </c>
      <c r="O260" s="42">
        <f t="shared" si="94"/>
        <v>-2072.5951999999961</v>
      </c>
      <c r="P260" s="42">
        <f t="shared" si="95"/>
        <v>0</v>
      </c>
      <c r="Q260" s="42">
        <f t="shared" si="96"/>
        <v>-2072.5951999999961</v>
      </c>
      <c r="R260" s="42">
        <f t="shared" si="97"/>
        <v>0</v>
      </c>
      <c r="S260" s="42">
        <f t="shared" si="98"/>
        <v>98.212880979460067</v>
      </c>
      <c r="T260" s="42">
        <f t="shared" si="99"/>
        <v>100</v>
      </c>
      <c r="U260" s="42">
        <f t="shared" si="100"/>
        <v>97.121115664022895</v>
      </c>
      <c r="V260" s="42">
        <f t="shared" si="101"/>
        <v>100</v>
      </c>
      <c r="W260" s="23"/>
      <c r="X260" s="23"/>
    </row>
    <row r="261" spans="1:24" ht="12.95" customHeight="1" x14ac:dyDescent="0.25">
      <c r="A261" s="38">
        <v>253</v>
      </c>
      <c r="B261" s="43" t="s">
        <v>41</v>
      </c>
      <c r="C261" s="44">
        <f t="shared" si="91"/>
        <v>194501.5</v>
      </c>
      <c r="D261" s="44">
        <v>34692.800000000003</v>
      </c>
      <c r="E261" s="44">
        <v>159808.70000000001</v>
      </c>
      <c r="F261" s="44">
        <v>0</v>
      </c>
      <c r="G261" s="44">
        <f t="shared" si="92"/>
        <v>204880.54400000002</v>
      </c>
      <c r="H261" s="45">
        <v>34692.800000000003</v>
      </c>
      <c r="I261" s="45">
        <v>168917.144</v>
      </c>
      <c r="J261" s="45">
        <v>1270.5999999999999</v>
      </c>
      <c r="K261" s="44">
        <f t="shared" si="93"/>
        <v>200797.10060000003</v>
      </c>
      <c r="L261" s="45">
        <v>34692.800000000003</v>
      </c>
      <c r="M261" s="45">
        <v>164833.70060000001</v>
      </c>
      <c r="N261" s="46">
        <v>1270.5999999999999</v>
      </c>
      <c r="O261" s="46">
        <f t="shared" si="94"/>
        <v>-4083.4433999999892</v>
      </c>
      <c r="P261" s="46">
        <f t="shared" si="95"/>
        <v>0</v>
      </c>
      <c r="Q261" s="46">
        <f t="shared" si="96"/>
        <v>-4083.4433999999892</v>
      </c>
      <c r="R261" s="46">
        <f t="shared" si="97"/>
        <v>0</v>
      </c>
      <c r="S261" s="46">
        <f t="shared" si="98"/>
        <v>98.006914995305763</v>
      </c>
      <c r="T261" s="46">
        <f t="shared" si="99"/>
        <v>100</v>
      </c>
      <c r="U261" s="46">
        <f t="shared" si="100"/>
        <v>97.582576106070093</v>
      </c>
      <c r="V261" s="46">
        <f t="shared" si="101"/>
        <v>100</v>
      </c>
    </row>
    <row r="262" spans="1:24" ht="12.95" customHeight="1" x14ac:dyDescent="0.25">
      <c r="A262" s="38">
        <v>254</v>
      </c>
      <c r="B262" s="43" t="s">
        <v>220</v>
      </c>
      <c r="C262" s="44">
        <f t="shared" si="91"/>
        <v>5635.5</v>
      </c>
      <c r="D262" s="44">
        <v>1213.9000000000001</v>
      </c>
      <c r="E262" s="44">
        <v>3926.1</v>
      </c>
      <c r="F262" s="44">
        <v>495.5</v>
      </c>
      <c r="G262" s="44">
        <f t="shared" si="92"/>
        <v>6072.6</v>
      </c>
      <c r="H262" s="45">
        <v>1213.9000000000001</v>
      </c>
      <c r="I262" s="45">
        <v>4331.8</v>
      </c>
      <c r="J262" s="45">
        <v>526.9</v>
      </c>
      <c r="K262" s="44">
        <f t="shared" si="93"/>
        <v>5480.5756000000001</v>
      </c>
      <c r="L262" s="45">
        <v>1213.9000000000001</v>
      </c>
      <c r="M262" s="45">
        <v>3739.7755999999999</v>
      </c>
      <c r="N262" s="46">
        <v>526.9</v>
      </c>
      <c r="O262" s="46">
        <f t="shared" si="94"/>
        <v>-592.02440000000024</v>
      </c>
      <c r="P262" s="46">
        <f t="shared" si="95"/>
        <v>0</v>
      </c>
      <c r="Q262" s="46">
        <f t="shared" si="96"/>
        <v>-592.02440000000024</v>
      </c>
      <c r="R262" s="46">
        <f t="shared" si="97"/>
        <v>0</v>
      </c>
      <c r="S262" s="46">
        <f t="shared" si="98"/>
        <v>90.250890886934755</v>
      </c>
      <c r="T262" s="46">
        <f t="shared" si="99"/>
        <v>100</v>
      </c>
      <c r="U262" s="46">
        <f t="shared" si="100"/>
        <v>86.333062468257992</v>
      </c>
      <c r="V262" s="46">
        <f t="shared" si="101"/>
        <v>100</v>
      </c>
    </row>
    <row r="263" spans="1:24" ht="12.95" customHeight="1" x14ac:dyDescent="0.25">
      <c r="A263" s="38">
        <v>255</v>
      </c>
      <c r="B263" s="43" t="s">
        <v>221</v>
      </c>
      <c r="C263" s="44">
        <f t="shared" si="91"/>
        <v>4740.0999999999995</v>
      </c>
      <c r="D263" s="44">
        <v>1350.6</v>
      </c>
      <c r="E263" s="44">
        <v>2794.2</v>
      </c>
      <c r="F263" s="44">
        <v>595.29999999999995</v>
      </c>
      <c r="G263" s="44">
        <f t="shared" si="92"/>
        <v>4906.4000000000005</v>
      </c>
      <c r="H263" s="45">
        <v>1350.6</v>
      </c>
      <c r="I263" s="45">
        <v>2960.5</v>
      </c>
      <c r="J263" s="45">
        <v>595.29999999999995</v>
      </c>
      <c r="K263" s="44">
        <f t="shared" si="93"/>
        <v>4906.4000000000005</v>
      </c>
      <c r="L263" s="45">
        <v>1350.6</v>
      </c>
      <c r="M263" s="45">
        <v>2960.5</v>
      </c>
      <c r="N263" s="46">
        <v>595.29999999999995</v>
      </c>
      <c r="O263" s="46">
        <f t="shared" si="94"/>
        <v>0</v>
      </c>
      <c r="P263" s="46">
        <f t="shared" si="95"/>
        <v>0</v>
      </c>
      <c r="Q263" s="46">
        <f t="shared" si="96"/>
        <v>0</v>
      </c>
      <c r="R263" s="46">
        <f t="shared" si="97"/>
        <v>0</v>
      </c>
      <c r="S263" s="46">
        <f t="shared" si="98"/>
        <v>100</v>
      </c>
      <c r="T263" s="46">
        <f t="shared" si="99"/>
        <v>100</v>
      </c>
      <c r="U263" s="46">
        <f t="shared" si="100"/>
        <v>100</v>
      </c>
      <c r="V263" s="46">
        <f t="shared" si="101"/>
        <v>100</v>
      </c>
    </row>
    <row r="264" spans="1:24" ht="12.95" customHeight="1" x14ac:dyDescent="0.25">
      <c r="A264" s="38">
        <v>256</v>
      </c>
      <c r="B264" s="43" t="s">
        <v>222</v>
      </c>
      <c r="C264" s="44">
        <f t="shared" si="91"/>
        <v>3257.6</v>
      </c>
      <c r="D264" s="44">
        <v>1331.8</v>
      </c>
      <c r="E264" s="44">
        <v>1436.2</v>
      </c>
      <c r="F264" s="44">
        <v>489.6</v>
      </c>
      <c r="G264" s="44">
        <f t="shared" si="92"/>
        <v>3290.6</v>
      </c>
      <c r="H264" s="45">
        <v>1331.8</v>
      </c>
      <c r="I264" s="45">
        <v>1469.2</v>
      </c>
      <c r="J264" s="45">
        <v>489.6</v>
      </c>
      <c r="K264" s="44">
        <f t="shared" si="93"/>
        <v>3173.5540999999998</v>
      </c>
      <c r="L264" s="45">
        <v>1331.8</v>
      </c>
      <c r="M264" s="45">
        <v>1352.1541</v>
      </c>
      <c r="N264" s="46">
        <v>489.6</v>
      </c>
      <c r="O264" s="46">
        <f t="shared" si="94"/>
        <v>-117.04590000000007</v>
      </c>
      <c r="P264" s="46">
        <f t="shared" si="95"/>
        <v>0</v>
      </c>
      <c r="Q264" s="46">
        <f t="shared" si="96"/>
        <v>-117.04590000000007</v>
      </c>
      <c r="R264" s="46">
        <f t="shared" si="97"/>
        <v>0</v>
      </c>
      <c r="S264" s="46">
        <f t="shared" si="98"/>
        <v>96.443022549079188</v>
      </c>
      <c r="T264" s="46">
        <f t="shared" si="99"/>
        <v>100</v>
      </c>
      <c r="U264" s="46">
        <f t="shared" si="100"/>
        <v>92.033358290225962</v>
      </c>
      <c r="V264" s="46">
        <f t="shared" si="101"/>
        <v>100</v>
      </c>
    </row>
    <row r="265" spans="1:24" ht="12.95" customHeight="1" x14ac:dyDescent="0.25">
      <c r="A265" s="38">
        <v>257</v>
      </c>
      <c r="B265" s="43" t="s">
        <v>219</v>
      </c>
      <c r="C265" s="44">
        <f t="shared" si="91"/>
        <v>28418.1</v>
      </c>
      <c r="D265" s="44">
        <v>2295.6</v>
      </c>
      <c r="E265" s="44">
        <v>22442.3</v>
      </c>
      <c r="F265" s="44">
        <v>3680.2</v>
      </c>
      <c r="G265" s="44">
        <f t="shared" si="92"/>
        <v>29755.8</v>
      </c>
      <c r="H265" s="45">
        <v>2295.6</v>
      </c>
      <c r="I265" s="45">
        <v>23780</v>
      </c>
      <c r="J265" s="45">
        <v>3680.2</v>
      </c>
      <c r="K265" s="44">
        <f t="shared" si="93"/>
        <v>29730.993200000001</v>
      </c>
      <c r="L265" s="45">
        <v>2295.6</v>
      </c>
      <c r="M265" s="45">
        <v>23755.193200000002</v>
      </c>
      <c r="N265" s="46">
        <v>3680.2</v>
      </c>
      <c r="O265" s="46">
        <f t="shared" si="94"/>
        <v>-24.806799999998475</v>
      </c>
      <c r="P265" s="46">
        <f t="shared" si="95"/>
        <v>0</v>
      </c>
      <c r="Q265" s="46">
        <f t="shared" si="96"/>
        <v>-24.806799999998475</v>
      </c>
      <c r="R265" s="46">
        <f t="shared" si="97"/>
        <v>0</v>
      </c>
      <c r="S265" s="46">
        <f t="shared" si="98"/>
        <v>99.916632051566424</v>
      </c>
      <c r="T265" s="46">
        <f t="shared" si="99"/>
        <v>100</v>
      </c>
      <c r="U265" s="46">
        <f t="shared" si="100"/>
        <v>99.89568208578639</v>
      </c>
      <c r="V265" s="46">
        <f t="shared" si="101"/>
        <v>100</v>
      </c>
    </row>
    <row r="266" spans="1:24" ht="12.95" customHeight="1" x14ac:dyDescent="0.25">
      <c r="A266" s="38">
        <v>258</v>
      </c>
      <c r="B266" s="43" t="s">
        <v>223</v>
      </c>
      <c r="C266" s="44">
        <f t="shared" si="91"/>
        <v>1675.1999999999998</v>
      </c>
      <c r="D266" s="44">
        <v>1238.0999999999999</v>
      </c>
      <c r="E266" s="44">
        <v>0</v>
      </c>
      <c r="F266" s="44">
        <v>437.1</v>
      </c>
      <c r="G266" s="44">
        <f t="shared" si="92"/>
        <v>1675.1999999999998</v>
      </c>
      <c r="H266" s="45">
        <v>1238.0999999999999</v>
      </c>
      <c r="I266" s="45">
        <v>0</v>
      </c>
      <c r="J266" s="45">
        <v>437.1</v>
      </c>
      <c r="K266" s="44">
        <f t="shared" si="93"/>
        <v>1675.1999999999998</v>
      </c>
      <c r="L266" s="45">
        <v>1238.0999999999999</v>
      </c>
      <c r="M266" s="45">
        <v>0</v>
      </c>
      <c r="N266" s="46">
        <v>437.1</v>
      </c>
      <c r="O266" s="46">
        <f t="shared" si="94"/>
        <v>0</v>
      </c>
      <c r="P266" s="46">
        <f t="shared" si="95"/>
        <v>0</v>
      </c>
      <c r="Q266" s="46">
        <f t="shared" si="96"/>
        <v>0</v>
      </c>
      <c r="R266" s="46">
        <f t="shared" si="97"/>
        <v>0</v>
      </c>
      <c r="S266" s="46">
        <f t="shared" si="98"/>
        <v>100</v>
      </c>
      <c r="T266" s="46">
        <f t="shared" si="99"/>
        <v>100</v>
      </c>
      <c r="U266" s="46">
        <f t="shared" si="100"/>
        <v>0</v>
      </c>
      <c r="V266" s="46">
        <f t="shared" si="101"/>
        <v>100</v>
      </c>
    </row>
    <row r="267" spans="1:24" ht="12.95" customHeight="1" x14ac:dyDescent="0.25">
      <c r="A267" s="38">
        <v>259</v>
      </c>
      <c r="B267" s="43" t="s">
        <v>224</v>
      </c>
      <c r="C267" s="44">
        <f t="shared" si="91"/>
        <v>775.6</v>
      </c>
      <c r="D267" s="44">
        <v>601.5</v>
      </c>
      <c r="E267" s="44">
        <v>0</v>
      </c>
      <c r="F267" s="44">
        <v>174.1</v>
      </c>
      <c r="G267" s="44">
        <f t="shared" si="92"/>
        <v>775.6</v>
      </c>
      <c r="H267" s="45">
        <v>601.5</v>
      </c>
      <c r="I267" s="45">
        <v>0</v>
      </c>
      <c r="J267" s="45">
        <v>174.1</v>
      </c>
      <c r="K267" s="44">
        <f t="shared" si="93"/>
        <v>775.6</v>
      </c>
      <c r="L267" s="45">
        <v>601.5</v>
      </c>
      <c r="M267" s="45">
        <v>0</v>
      </c>
      <c r="N267" s="46">
        <v>174.1</v>
      </c>
      <c r="O267" s="46">
        <f t="shared" si="94"/>
        <v>0</v>
      </c>
      <c r="P267" s="46">
        <f t="shared" si="95"/>
        <v>0</v>
      </c>
      <c r="Q267" s="46">
        <f t="shared" si="96"/>
        <v>0</v>
      </c>
      <c r="R267" s="46">
        <f t="shared" si="97"/>
        <v>0</v>
      </c>
      <c r="S267" s="46">
        <f t="shared" si="98"/>
        <v>100</v>
      </c>
      <c r="T267" s="46">
        <f t="shared" si="99"/>
        <v>100</v>
      </c>
      <c r="U267" s="46">
        <f t="shared" si="100"/>
        <v>0</v>
      </c>
      <c r="V267" s="46">
        <f t="shared" si="101"/>
        <v>100</v>
      </c>
    </row>
    <row r="268" spans="1:24" ht="12.95" customHeight="1" x14ac:dyDescent="0.25">
      <c r="A268" s="38">
        <v>260</v>
      </c>
      <c r="B268" s="43" t="s">
        <v>225</v>
      </c>
      <c r="C268" s="44">
        <f t="shared" si="91"/>
        <v>4347.2000000000007</v>
      </c>
      <c r="D268" s="44">
        <v>1362.7</v>
      </c>
      <c r="E268" s="44">
        <v>2561.4</v>
      </c>
      <c r="F268" s="44">
        <v>423.1</v>
      </c>
      <c r="G268" s="44">
        <f t="shared" si="92"/>
        <v>4905</v>
      </c>
      <c r="H268" s="45">
        <v>1362.7</v>
      </c>
      <c r="I268" s="45">
        <v>2823.9</v>
      </c>
      <c r="J268" s="45">
        <v>718.4</v>
      </c>
      <c r="K268" s="44">
        <f t="shared" si="93"/>
        <v>4647.4457999999995</v>
      </c>
      <c r="L268" s="45">
        <v>1362.7</v>
      </c>
      <c r="M268" s="45">
        <v>2566.3458000000001</v>
      </c>
      <c r="N268" s="46">
        <v>718.4</v>
      </c>
      <c r="O268" s="46">
        <f t="shared" si="94"/>
        <v>-257.55420000000049</v>
      </c>
      <c r="P268" s="46">
        <f t="shared" si="95"/>
        <v>0</v>
      </c>
      <c r="Q268" s="46">
        <f t="shared" si="96"/>
        <v>-257.55420000000004</v>
      </c>
      <c r="R268" s="46">
        <f t="shared" si="97"/>
        <v>0</v>
      </c>
      <c r="S268" s="46">
        <f t="shared" si="98"/>
        <v>94.749149847094799</v>
      </c>
      <c r="T268" s="46">
        <f t="shared" si="99"/>
        <v>100</v>
      </c>
      <c r="U268" s="46">
        <f t="shared" si="100"/>
        <v>90.879485817486454</v>
      </c>
      <c r="V268" s="46">
        <f t="shared" si="101"/>
        <v>100</v>
      </c>
    </row>
    <row r="269" spans="1:24" ht="12.95" customHeight="1" x14ac:dyDescent="0.25">
      <c r="A269" s="38">
        <v>261</v>
      </c>
      <c r="B269" s="43" t="s">
        <v>226</v>
      </c>
      <c r="C269" s="44">
        <f t="shared" si="91"/>
        <v>4689.3999999999996</v>
      </c>
      <c r="D269" s="44">
        <v>1146.0999999999999</v>
      </c>
      <c r="E269" s="44">
        <v>2946.9</v>
      </c>
      <c r="F269" s="44">
        <v>596.4</v>
      </c>
      <c r="G269" s="44">
        <f t="shared" si="92"/>
        <v>4794.2</v>
      </c>
      <c r="H269" s="45">
        <v>1146.0999999999999</v>
      </c>
      <c r="I269" s="45">
        <v>3024.9</v>
      </c>
      <c r="J269" s="45">
        <v>623.20000000000005</v>
      </c>
      <c r="K269" s="44">
        <f t="shared" si="93"/>
        <v>4765.5680000000002</v>
      </c>
      <c r="L269" s="45">
        <v>1146.0999999999999</v>
      </c>
      <c r="M269" s="45">
        <v>2996.268</v>
      </c>
      <c r="N269" s="46">
        <v>623.20000000000005</v>
      </c>
      <c r="O269" s="46">
        <f t="shared" si="94"/>
        <v>-28.631999999999607</v>
      </c>
      <c r="P269" s="46">
        <f t="shared" si="95"/>
        <v>0</v>
      </c>
      <c r="Q269" s="46">
        <f t="shared" si="96"/>
        <v>-28.632000000000062</v>
      </c>
      <c r="R269" s="46">
        <f t="shared" si="97"/>
        <v>0</v>
      </c>
      <c r="S269" s="46">
        <f t="shared" si="98"/>
        <v>99.402778357181603</v>
      </c>
      <c r="T269" s="46">
        <f t="shared" si="99"/>
        <v>100</v>
      </c>
      <c r="U269" s="46">
        <f t="shared" si="100"/>
        <v>99.053456312605377</v>
      </c>
      <c r="V269" s="46">
        <f t="shared" si="101"/>
        <v>100</v>
      </c>
    </row>
    <row r="270" spans="1:24" ht="12.95" customHeight="1" x14ac:dyDescent="0.25">
      <c r="A270" s="38">
        <v>262</v>
      </c>
      <c r="B270" s="43" t="s">
        <v>227</v>
      </c>
      <c r="C270" s="44">
        <f t="shared" si="91"/>
        <v>7444.1999999999989</v>
      </c>
      <c r="D270" s="44">
        <v>1702.7</v>
      </c>
      <c r="E270" s="44">
        <v>4404.3999999999996</v>
      </c>
      <c r="F270" s="44">
        <v>1337.1</v>
      </c>
      <c r="G270" s="44">
        <f t="shared" si="92"/>
        <v>8203.7000000000007</v>
      </c>
      <c r="H270" s="45">
        <v>1702.7</v>
      </c>
      <c r="I270" s="45">
        <v>4980.8</v>
      </c>
      <c r="J270" s="45">
        <v>1520.2</v>
      </c>
      <c r="K270" s="44">
        <f t="shared" si="93"/>
        <v>8203.7000000000007</v>
      </c>
      <c r="L270" s="45">
        <v>1702.7</v>
      </c>
      <c r="M270" s="45">
        <v>4980.8</v>
      </c>
      <c r="N270" s="46">
        <v>1520.2</v>
      </c>
      <c r="O270" s="46">
        <f t="shared" si="94"/>
        <v>0</v>
      </c>
      <c r="P270" s="46">
        <f t="shared" si="95"/>
        <v>0</v>
      </c>
      <c r="Q270" s="46">
        <f t="shared" si="96"/>
        <v>0</v>
      </c>
      <c r="R270" s="46">
        <f t="shared" si="97"/>
        <v>0</v>
      </c>
      <c r="S270" s="46">
        <f t="shared" si="98"/>
        <v>100</v>
      </c>
      <c r="T270" s="46">
        <f t="shared" si="99"/>
        <v>100</v>
      </c>
      <c r="U270" s="46">
        <f t="shared" si="100"/>
        <v>100</v>
      </c>
      <c r="V270" s="46">
        <f t="shared" si="101"/>
        <v>100</v>
      </c>
    </row>
    <row r="271" spans="1:24" ht="12.95" customHeight="1" x14ac:dyDescent="0.25">
      <c r="A271" s="38">
        <v>263</v>
      </c>
      <c r="B271" s="43" t="s">
        <v>228</v>
      </c>
      <c r="C271" s="44">
        <f t="shared" si="91"/>
        <v>4138.5</v>
      </c>
      <c r="D271" s="44">
        <v>1142.3</v>
      </c>
      <c r="E271" s="44">
        <v>2441.5</v>
      </c>
      <c r="F271" s="44">
        <v>554.70000000000005</v>
      </c>
      <c r="G271" s="44">
        <f t="shared" si="92"/>
        <v>4382.0999999999995</v>
      </c>
      <c r="H271" s="45">
        <v>1142.3</v>
      </c>
      <c r="I271" s="45">
        <v>2685.1</v>
      </c>
      <c r="J271" s="45">
        <v>554.70000000000005</v>
      </c>
      <c r="K271" s="44">
        <f t="shared" si="93"/>
        <v>4382.0999999999995</v>
      </c>
      <c r="L271" s="45">
        <v>1142.3</v>
      </c>
      <c r="M271" s="45">
        <v>2685.1</v>
      </c>
      <c r="N271" s="46">
        <v>554.70000000000005</v>
      </c>
      <c r="O271" s="46">
        <f t="shared" si="94"/>
        <v>0</v>
      </c>
      <c r="P271" s="46">
        <f t="shared" si="95"/>
        <v>0</v>
      </c>
      <c r="Q271" s="46">
        <f t="shared" si="96"/>
        <v>0</v>
      </c>
      <c r="R271" s="46">
        <f t="shared" si="97"/>
        <v>0</v>
      </c>
      <c r="S271" s="46">
        <f t="shared" si="98"/>
        <v>100</v>
      </c>
      <c r="T271" s="46">
        <f t="shared" si="99"/>
        <v>100</v>
      </c>
      <c r="U271" s="46">
        <f t="shared" si="100"/>
        <v>100</v>
      </c>
      <c r="V271" s="46">
        <f t="shared" si="101"/>
        <v>100</v>
      </c>
    </row>
    <row r="272" spans="1:24" ht="12.95" customHeight="1" x14ac:dyDescent="0.25">
      <c r="A272" s="38">
        <v>264</v>
      </c>
      <c r="B272" s="43" t="s">
        <v>229</v>
      </c>
      <c r="C272" s="44">
        <f t="shared" si="91"/>
        <v>2892.9</v>
      </c>
      <c r="D272" s="44">
        <v>1216.3</v>
      </c>
      <c r="E272" s="44">
        <v>1264.8</v>
      </c>
      <c r="F272" s="44">
        <v>411.8</v>
      </c>
      <c r="G272" s="44">
        <f t="shared" si="92"/>
        <v>2931.9</v>
      </c>
      <c r="H272" s="45">
        <v>1216.3</v>
      </c>
      <c r="I272" s="45">
        <v>1303.8</v>
      </c>
      <c r="J272" s="45">
        <v>411.8</v>
      </c>
      <c r="K272" s="44">
        <f t="shared" si="93"/>
        <v>2861.6220000000003</v>
      </c>
      <c r="L272" s="45">
        <v>1216.3</v>
      </c>
      <c r="M272" s="45">
        <v>1233.5219999999999</v>
      </c>
      <c r="N272" s="46">
        <v>411.8</v>
      </c>
      <c r="O272" s="46">
        <f t="shared" si="94"/>
        <v>-70.277999999999793</v>
      </c>
      <c r="P272" s="46">
        <f t="shared" si="95"/>
        <v>0</v>
      </c>
      <c r="Q272" s="46">
        <f t="shared" si="96"/>
        <v>-70.27800000000002</v>
      </c>
      <c r="R272" s="46">
        <f t="shared" si="97"/>
        <v>0</v>
      </c>
      <c r="S272" s="46">
        <f t="shared" si="98"/>
        <v>97.602987823595626</v>
      </c>
      <c r="T272" s="46">
        <f t="shared" si="99"/>
        <v>100</v>
      </c>
      <c r="U272" s="46">
        <f t="shared" si="100"/>
        <v>94.609756097560975</v>
      </c>
      <c r="V272" s="46">
        <f t="shared" si="101"/>
        <v>100</v>
      </c>
    </row>
    <row r="273" spans="1:24" ht="12.95" customHeight="1" x14ac:dyDescent="0.25">
      <c r="A273" s="38">
        <v>265</v>
      </c>
      <c r="B273" s="43" t="s">
        <v>230</v>
      </c>
      <c r="C273" s="44">
        <f t="shared" si="91"/>
        <v>2362.8000000000002</v>
      </c>
      <c r="D273" s="44">
        <v>1058.9000000000001</v>
      </c>
      <c r="E273" s="44">
        <v>1103.7</v>
      </c>
      <c r="F273" s="44">
        <v>200.2</v>
      </c>
      <c r="G273" s="44">
        <f t="shared" si="92"/>
        <v>2400</v>
      </c>
      <c r="H273" s="45">
        <v>1058.9000000000001</v>
      </c>
      <c r="I273" s="45">
        <v>1140.9000000000001</v>
      </c>
      <c r="J273" s="45">
        <v>200.2</v>
      </c>
      <c r="K273" s="44">
        <f t="shared" si="93"/>
        <v>2310.0675000000001</v>
      </c>
      <c r="L273" s="45">
        <v>1058.9000000000001</v>
      </c>
      <c r="M273" s="45">
        <v>1050.9675</v>
      </c>
      <c r="N273" s="46">
        <v>200.2</v>
      </c>
      <c r="O273" s="46">
        <f t="shared" si="94"/>
        <v>-89.932499999999891</v>
      </c>
      <c r="P273" s="46">
        <f t="shared" si="95"/>
        <v>0</v>
      </c>
      <c r="Q273" s="46">
        <f t="shared" si="96"/>
        <v>-89.932500000000118</v>
      </c>
      <c r="R273" s="46">
        <f t="shared" si="97"/>
        <v>0</v>
      </c>
      <c r="S273" s="46">
        <f t="shared" si="98"/>
        <v>96.252812500000005</v>
      </c>
      <c r="T273" s="46">
        <f t="shared" si="99"/>
        <v>100</v>
      </c>
      <c r="U273" s="46">
        <f t="shared" si="100"/>
        <v>92.117407310018393</v>
      </c>
      <c r="V273" s="46">
        <f t="shared" si="101"/>
        <v>100</v>
      </c>
    </row>
    <row r="274" spans="1:24" ht="12.95" customHeight="1" x14ac:dyDescent="0.25">
      <c r="A274" s="38">
        <v>266</v>
      </c>
      <c r="B274" s="43" t="s">
        <v>231</v>
      </c>
      <c r="C274" s="44">
        <f t="shared" si="91"/>
        <v>3721.2000000000003</v>
      </c>
      <c r="D274" s="44">
        <v>1311</v>
      </c>
      <c r="E274" s="44">
        <v>1941.4</v>
      </c>
      <c r="F274" s="44">
        <v>468.8</v>
      </c>
      <c r="G274" s="44">
        <f t="shared" si="92"/>
        <v>3802.3</v>
      </c>
      <c r="H274" s="45">
        <v>1311</v>
      </c>
      <c r="I274" s="45">
        <v>2022.5</v>
      </c>
      <c r="J274" s="45">
        <v>468.8</v>
      </c>
      <c r="K274" s="44">
        <f t="shared" si="93"/>
        <v>3727.8079000000002</v>
      </c>
      <c r="L274" s="45">
        <v>1311</v>
      </c>
      <c r="M274" s="45">
        <v>1948.0079000000001</v>
      </c>
      <c r="N274" s="46">
        <v>468.8</v>
      </c>
      <c r="O274" s="46">
        <f t="shared" si="94"/>
        <v>-74.492099999999937</v>
      </c>
      <c r="P274" s="46">
        <f t="shared" si="95"/>
        <v>0</v>
      </c>
      <c r="Q274" s="46">
        <f t="shared" si="96"/>
        <v>-74.492099999999937</v>
      </c>
      <c r="R274" s="46">
        <f t="shared" si="97"/>
        <v>0</v>
      </c>
      <c r="S274" s="46">
        <f t="shared" si="98"/>
        <v>98.04086736974989</v>
      </c>
      <c r="T274" s="46">
        <f t="shared" si="99"/>
        <v>100</v>
      </c>
      <c r="U274" s="46">
        <f t="shared" si="100"/>
        <v>96.316830655129792</v>
      </c>
      <c r="V274" s="46">
        <f t="shared" si="101"/>
        <v>100</v>
      </c>
    </row>
    <row r="275" spans="1:24" ht="12.95" customHeight="1" x14ac:dyDescent="0.25">
      <c r="A275" s="38">
        <v>267</v>
      </c>
      <c r="B275" s="43" t="s">
        <v>232</v>
      </c>
      <c r="C275" s="44">
        <f t="shared" si="91"/>
        <v>3497.5</v>
      </c>
      <c r="D275" s="44">
        <v>1160.8</v>
      </c>
      <c r="E275" s="44">
        <v>1847.4</v>
      </c>
      <c r="F275" s="44">
        <v>489.3</v>
      </c>
      <c r="G275" s="44">
        <f t="shared" si="92"/>
        <v>3931.6000000000004</v>
      </c>
      <c r="H275" s="45">
        <v>1160.8</v>
      </c>
      <c r="I275" s="45">
        <v>2050.3000000000002</v>
      </c>
      <c r="J275" s="45">
        <v>720.5</v>
      </c>
      <c r="K275" s="44">
        <f t="shared" si="93"/>
        <v>3931.6000000000004</v>
      </c>
      <c r="L275" s="45">
        <v>1160.8</v>
      </c>
      <c r="M275" s="45">
        <v>2050.3000000000002</v>
      </c>
      <c r="N275" s="46">
        <v>720.5</v>
      </c>
      <c r="O275" s="46">
        <f t="shared" si="94"/>
        <v>0</v>
      </c>
      <c r="P275" s="46">
        <f t="shared" si="95"/>
        <v>0</v>
      </c>
      <c r="Q275" s="46">
        <f t="shared" si="96"/>
        <v>0</v>
      </c>
      <c r="R275" s="46">
        <f t="shared" si="97"/>
        <v>0</v>
      </c>
      <c r="S275" s="46">
        <f t="shared" si="98"/>
        <v>100</v>
      </c>
      <c r="T275" s="46">
        <f t="shared" si="99"/>
        <v>100</v>
      </c>
      <c r="U275" s="46">
        <f t="shared" si="100"/>
        <v>100</v>
      </c>
      <c r="V275" s="46">
        <f t="shared" si="101"/>
        <v>100</v>
      </c>
    </row>
    <row r="276" spans="1:24" ht="12.95" customHeight="1" x14ac:dyDescent="0.25">
      <c r="A276" s="38">
        <v>268</v>
      </c>
      <c r="B276" s="43" t="s">
        <v>233</v>
      </c>
      <c r="C276" s="44">
        <f t="shared" si="91"/>
        <v>4181.3</v>
      </c>
      <c r="D276" s="44">
        <v>1161.9000000000001</v>
      </c>
      <c r="E276" s="44">
        <v>2175.4</v>
      </c>
      <c r="F276" s="44">
        <v>844</v>
      </c>
      <c r="G276" s="44">
        <f t="shared" si="92"/>
        <v>4654</v>
      </c>
      <c r="H276" s="45">
        <v>1161.9000000000001</v>
      </c>
      <c r="I276" s="45">
        <v>2364.1999999999998</v>
      </c>
      <c r="J276" s="45">
        <v>1127.9000000000001</v>
      </c>
      <c r="K276" s="44">
        <f t="shared" si="93"/>
        <v>4637.7591000000002</v>
      </c>
      <c r="L276" s="45">
        <v>1161.9000000000001</v>
      </c>
      <c r="M276" s="45">
        <v>2347.9591</v>
      </c>
      <c r="N276" s="46">
        <v>1127.9000000000001</v>
      </c>
      <c r="O276" s="46">
        <f t="shared" si="94"/>
        <v>-16.240899999999783</v>
      </c>
      <c r="P276" s="46">
        <f t="shared" si="95"/>
        <v>0</v>
      </c>
      <c r="Q276" s="46">
        <f t="shared" si="96"/>
        <v>-16.240899999999783</v>
      </c>
      <c r="R276" s="46">
        <f t="shared" si="97"/>
        <v>0</v>
      </c>
      <c r="S276" s="46">
        <f t="shared" si="98"/>
        <v>99.651033519553081</v>
      </c>
      <c r="T276" s="46">
        <f t="shared" si="99"/>
        <v>100</v>
      </c>
      <c r="U276" s="46">
        <f t="shared" si="100"/>
        <v>99.313048811437284</v>
      </c>
      <c r="V276" s="46">
        <f t="shared" si="101"/>
        <v>100</v>
      </c>
    </row>
    <row r="277" spans="1:24" ht="12.95" customHeight="1" x14ac:dyDescent="0.25">
      <c r="A277" s="38">
        <v>269</v>
      </c>
      <c r="B277" s="43" t="s">
        <v>234</v>
      </c>
      <c r="C277" s="44">
        <f t="shared" si="91"/>
        <v>3929.6</v>
      </c>
      <c r="D277" s="44">
        <v>1139.5</v>
      </c>
      <c r="E277" s="44">
        <v>2386.1</v>
      </c>
      <c r="F277" s="44">
        <v>404</v>
      </c>
      <c r="G277" s="44">
        <f t="shared" si="92"/>
        <v>4049.6</v>
      </c>
      <c r="H277" s="45">
        <v>1139.5</v>
      </c>
      <c r="I277" s="45">
        <v>2506.1</v>
      </c>
      <c r="J277" s="45">
        <v>404</v>
      </c>
      <c r="K277" s="44">
        <f t="shared" si="93"/>
        <v>4003.7251000000001</v>
      </c>
      <c r="L277" s="45">
        <v>1139.5</v>
      </c>
      <c r="M277" s="45">
        <v>2460.2251000000001</v>
      </c>
      <c r="N277" s="46">
        <v>404</v>
      </c>
      <c r="O277" s="46">
        <f t="shared" si="94"/>
        <v>-45.874899999999798</v>
      </c>
      <c r="P277" s="46">
        <f t="shared" si="95"/>
        <v>0</v>
      </c>
      <c r="Q277" s="46">
        <f t="shared" si="96"/>
        <v>-45.874899999999798</v>
      </c>
      <c r="R277" s="46">
        <f t="shared" si="97"/>
        <v>0</v>
      </c>
      <c r="S277" s="46">
        <f t="shared" si="98"/>
        <v>98.867174535756618</v>
      </c>
      <c r="T277" s="46">
        <f t="shared" si="99"/>
        <v>100</v>
      </c>
      <c r="U277" s="46">
        <f t="shared" si="100"/>
        <v>98.169470491999533</v>
      </c>
      <c r="V277" s="46">
        <f t="shared" si="101"/>
        <v>100</v>
      </c>
    </row>
    <row r="278" spans="1:24" ht="12.95" customHeight="1" x14ac:dyDescent="0.25">
      <c r="A278" s="38">
        <v>270</v>
      </c>
      <c r="B278" s="43" t="s">
        <v>235</v>
      </c>
      <c r="C278" s="44">
        <f t="shared" si="91"/>
        <v>4789.8999999999996</v>
      </c>
      <c r="D278" s="44">
        <v>1305.5999999999999</v>
      </c>
      <c r="E278" s="44">
        <v>2871.7</v>
      </c>
      <c r="F278" s="44">
        <v>612.6</v>
      </c>
      <c r="G278" s="44">
        <f t="shared" si="92"/>
        <v>5184.4999999999991</v>
      </c>
      <c r="H278" s="45">
        <v>1305.5999999999999</v>
      </c>
      <c r="I278" s="45">
        <v>3054.7</v>
      </c>
      <c r="J278" s="45">
        <v>824.2</v>
      </c>
      <c r="K278" s="44">
        <f t="shared" si="93"/>
        <v>5153.5091999999995</v>
      </c>
      <c r="L278" s="45">
        <v>1305.5999999999999</v>
      </c>
      <c r="M278" s="45">
        <v>3023.7091999999998</v>
      </c>
      <c r="N278" s="46">
        <v>824.2</v>
      </c>
      <c r="O278" s="46">
        <f t="shared" si="94"/>
        <v>-30.990799999999581</v>
      </c>
      <c r="P278" s="46">
        <f t="shared" si="95"/>
        <v>0</v>
      </c>
      <c r="Q278" s="46">
        <f t="shared" si="96"/>
        <v>-30.990800000000036</v>
      </c>
      <c r="R278" s="46">
        <f t="shared" si="97"/>
        <v>0</v>
      </c>
      <c r="S278" s="46">
        <f t="shared" si="98"/>
        <v>99.402241296171283</v>
      </c>
      <c r="T278" s="46">
        <f t="shared" si="99"/>
        <v>100</v>
      </c>
      <c r="U278" s="46">
        <f t="shared" si="100"/>
        <v>98.985471568402787</v>
      </c>
      <c r="V278" s="46">
        <f t="shared" si="101"/>
        <v>100</v>
      </c>
    </row>
    <row r="279" spans="1:24" ht="12.95" customHeight="1" x14ac:dyDescent="0.25">
      <c r="A279" s="38">
        <v>271</v>
      </c>
      <c r="B279" s="43" t="s">
        <v>236</v>
      </c>
      <c r="C279" s="44">
        <f t="shared" si="91"/>
        <v>3930.5</v>
      </c>
      <c r="D279" s="44">
        <v>1237.4000000000001</v>
      </c>
      <c r="E279" s="44">
        <v>2175</v>
      </c>
      <c r="F279" s="44">
        <v>518.1</v>
      </c>
      <c r="G279" s="44">
        <f t="shared" si="92"/>
        <v>4078</v>
      </c>
      <c r="H279" s="45">
        <v>1237.4000000000001</v>
      </c>
      <c r="I279" s="45">
        <v>2322.5</v>
      </c>
      <c r="J279" s="45">
        <v>518.1</v>
      </c>
      <c r="K279" s="44">
        <f t="shared" si="93"/>
        <v>4017.9668999999999</v>
      </c>
      <c r="L279" s="45">
        <v>1237.4000000000001</v>
      </c>
      <c r="M279" s="45">
        <v>2262.4668999999999</v>
      </c>
      <c r="N279" s="46">
        <v>518.1</v>
      </c>
      <c r="O279" s="46">
        <f t="shared" si="94"/>
        <v>-60.033100000000104</v>
      </c>
      <c r="P279" s="46">
        <f t="shared" si="95"/>
        <v>0</v>
      </c>
      <c r="Q279" s="46">
        <f t="shared" si="96"/>
        <v>-60.033100000000104</v>
      </c>
      <c r="R279" s="46">
        <f t="shared" si="97"/>
        <v>0</v>
      </c>
      <c r="S279" s="46">
        <f t="shared" si="98"/>
        <v>98.52787886218735</v>
      </c>
      <c r="T279" s="46">
        <f t="shared" si="99"/>
        <v>100</v>
      </c>
      <c r="U279" s="46">
        <f t="shared" si="100"/>
        <v>97.415151776103343</v>
      </c>
      <c r="V279" s="46">
        <f t="shared" si="101"/>
        <v>100</v>
      </c>
    </row>
    <row r="280" spans="1:24" ht="12.95" customHeight="1" x14ac:dyDescent="0.25">
      <c r="A280" s="38">
        <v>272</v>
      </c>
      <c r="B280" s="43" t="s">
        <v>237</v>
      </c>
      <c r="C280" s="44">
        <f t="shared" si="91"/>
        <v>6968.9</v>
      </c>
      <c r="D280" s="44">
        <v>1560.8</v>
      </c>
      <c r="E280" s="44">
        <v>4474.7</v>
      </c>
      <c r="F280" s="44">
        <v>933.4</v>
      </c>
      <c r="G280" s="44">
        <f t="shared" si="92"/>
        <v>7256.2999999999993</v>
      </c>
      <c r="H280" s="45">
        <v>1560.8</v>
      </c>
      <c r="I280" s="45">
        <v>4656.8999999999996</v>
      </c>
      <c r="J280" s="45">
        <v>1038.5999999999999</v>
      </c>
      <c r="K280" s="44">
        <f t="shared" si="93"/>
        <v>7042.2844000000005</v>
      </c>
      <c r="L280" s="45">
        <v>1560.8</v>
      </c>
      <c r="M280" s="45">
        <v>4442.8843999999999</v>
      </c>
      <c r="N280" s="46">
        <v>1038.5999999999999</v>
      </c>
      <c r="O280" s="46">
        <f t="shared" si="94"/>
        <v>-214.01559999999881</v>
      </c>
      <c r="P280" s="46">
        <f t="shared" si="95"/>
        <v>0</v>
      </c>
      <c r="Q280" s="46">
        <f t="shared" si="96"/>
        <v>-214.01559999999972</v>
      </c>
      <c r="R280" s="46">
        <f t="shared" si="97"/>
        <v>0</v>
      </c>
      <c r="S280" s="46">
        <f t="shared" si="98"/>
        <v>97.050623596047586</v>
      </c>
      <c r="T280" s="46">
        <f t="shared" si="99"/>
        <v>100</v>
      </c>
      <c r="U280" s="46">
        <f t="shared" si="100"/>
        <v>95.404333354806852</v>
      </c>
      <c r="V280" s="46">
        <f t="shared" si="101"/>
        <v>100</v>
      </c>
    </row>
    <row r="281" spans="1:24" ht="12.95" customHeight="1" x14ac:dyDescent="0.25">
      <c r="A281" s="38">
        <v>273</v>
      </c>
      <c r="B281" s="43" t="s">
        <v>238</v>
      </c>
      <c r="C281" s="44">
        <f t="shared" si="91"/>
        <v>2143.1999999999998</v>
      </c>
      <c r="D281" s="44">
        <v>1187.5</v>
      </c>
      <c r="E281" s="44">
        <v>749.3</v>
      </c>
      <c r="F281" s="44">
        <v>206.4</v>
      </c>
      <c r="G281" s="44">
        <f t="shared" si="92"/>
        <v>2288.7000000000003</v>
      </c>
      <c r="H281" s="45">
        <v>1187.5</v>
      </c>
      <c r="I281" s="45">
        <v>894.8</v>
      </c>
      <c r="J281" s="45">
        <v>206.4</v>
      </c>
      <c r="K281" s="44">
        <f t="shared" si="93"/>
        <v>2265.2256000000002</v>
      </c>
      <c r="L281" s="45">
        <v>1187.5</v>
      </c>
      <c r="M281" s="45">
        <v>871.32560000000001</v>
      </c>
      <c r="N281" s="46">
        <v>206.4</v>
      </c>
      <c r="O281" s="46">
        <f t="shared" si="94"/>
        <v>-23.47440000000006</v>
      </c>
      <c r="P281" s="46">
        <f t="shared" si="95"/>
        <v>0</v>
      </c>
      <c r="Q281" s="46">
        <f t="shared" si="96"/>
        <v>-23.474399999999946</v>
      </c>
      <c r="R281" s="46">
        <f t="shared" si="97"/>
        <v>0</v>
      </c>
      <c r="S281" s="46">
        <f t="shared" si="98"/>
        <v>98.974334775199893</v>
      </c>
      <c r="T281" s="46">
        <f t="shared" si="99"/>
        <v>100</v>
      </c>
      <c r="U281" s="46">
        <f t="shared" si="100"/>
        <v>97.376575771122049</v>
      </c>
      <c r="V281" s="46">
        <f t="shared" si="101"/>
        <v>100</v>
      </c>
    </row>
    <row r="282" spans="1:24" ht="12.95" customHeight="1" x14ac:dyDescent="0.25">
      <c r="A282" s="38">
        <v>274</v>
      </c>
      <c r="B282" s="43" t="s">
        <v>239</v>
      </c>
      <c r="C282" s="44">
        <f t="shared" si="91"/>
        <v>2303.6999999999998</v>
      </c>
      <c r="D282" s="44">
        <v>1163.3</v>
      </c>
      <c r="E282" s="44">
        <v>947.2</v>
      </c>
      <c r="F282" s="44">
        <v>193.2</v>
      </c>
      <c r="G282" s="44">
        <f t="shared" si="92"/>
        <v>2334.6999999999998</v>
      </c>
      <c r="H282" s="45">
        <v>1163.3</v>
      </c>
      <c r="I282" s="45">
        <v>978.2</v>
      </c>
      <c r="J282" s="45">
        <v>193.2</v>
      </c>
      <c r="K282" s="44">
        <f t="shared" si="93"/>
        <v>2246.7543999999998</v>
      </c>
      <c r="L282" s="45">
        <v>1163.3</v>
      </c>
      <c r="M282" s="45">
        <v>890.25440000000003</v>
      </c>
      <c r="N282" s="46">
        <v>193.2</v>
      </c>
      <c r="O282" s="46">
        <f t="shared" si="94"/>
        <v>-87.945600000000013</v>
      </c>
      <c r="P282" s="46">
        <f t="shared" si="95"/>
        <v>0</v>
      </c>
      <c r="Q282" s="46">
        <f t="shared" si="96"/>
        <v>-87.945600000000013</v>
      </c>
      <c r="R282" s="46">
        <f t="shared" si="97"/>
        <v>0</v>
      </c>
      <c r="S282" s="46">
        <f t="shared" si="98"/>
        <v>96.233109178909487</v>
      </c>
      <c r="T282" s="46">
        <f t="shared" si="99"/>
        <v>100</v>
      </c>
      <c r="U282" s="46">
        <f t="shared" si="100"/>
        <v>91.009445921079532</v>
      </c>
      <c r="V282" s="46">
        <f t="shared" si="101"/>
        <v>100</v>
      </c>
    </row>
    <row r="283" spans="1:24" ht="12.95" customHeight="1" x14ac:dyDescent="0.25">
      <c r="A283" s="38">
        <v>275</v>
      </c>
      <c r="B283" s="43" t="s">
        <v>240</v>
      </c>
      <c r="C283" s="44">
        <f t="shared" si="91"/>
        <v>2530.6999999999998</v>
      </c>
      <c r="D283" s="44">
        <v>1004</v>
      </c>
      <c r="E283" s="44">
        <v>1251.0999999999999</v>
      </c>
      <c r="F283" s="44">
        <v>275.60000000000002</v>
      </c>
      <c r="G283" s="44">
        <f t="shared" si="92"/>
        <v>2570.6999999999998</v>
      </c>
      <c r="H283" s="45">
        <v>1004</v>
      </c>
      <c r="I283" s="45">
        <v>1291.0999999999999</v>
      </c>
      <c r="J283" s="45">
        <v>275.60000000000002</v>
      </c>
      <c r="K283" s="44">
        <f t="shared" si="93"/>
        <v>2377.2723000000001</v>
      </c>
      <c r="L283" s="45">
        <v>1004</v>
      </c>
      <c r="M283" s="45">
        <v>1097.6723</v>
      </c>
      <c r="N283" s="46">
        <v>275.60000000000002</v>
      </c>
      <c r="O283" s="46">
        <f t="shared" si="94"/>
        <v>-193.42769999999973</v>
      </c>
      <c r="P283" s="46">
        <f t="shared" si="95"/>
        <v>0</v>
      </c>
      <c r="Q283" s="46">
        <f t="shared" si="96"/>
        <v>-193.42769999999996</v>
      </c>
      <c r="R283" s="46">
        <f t="shared" si="97"/>
        <v>0</v>
      </c>
      <c r="S283" s="46">
        <f t="shared" si="98"/>
        <v>92.475679775936527</v>
      </c>
      <c r="T283" s="46">
        <f t="shared" si="99"/>
        <v>100</v>
      </c>
      <c r="U283" s="46">
        <f t="shared" si="100"/>
        <v>85.018379676245061</v>
      </c>
      <c r="V283" s="46">
        <f t="shared" si="101"/>
        <v>100</v>
      </c>
    </row>
    <row r="284" spans="1:24" ht="12.95" customHeight="1" x14ac:dyDescent="0.25">
      <c r="A284" s="38">
        <v>276</v>
      </c>
      <c r="B284" s="43" t="s">
        <v>241</v>
      </c>
      <c r="C284" s="44">
        <f t="shared" si="91"/>
        <v>1630.7</v>
      </c>
      <c r="D284" s="44">
        <v>151.19999999999999</v>
      </c>
      <c r="E284" s="44">
        <v>1292.7</v>
      </c>
      <c r="F284" s="44">
        <v>186.8</v>
      </c>
      <c r="G284" s="44">
        <f t="shared" si="92"/>
        <v>1730.6</v>
      </c>
      <c r="H284" s="45">
        <v>151.19999999999999</v>
      </c>
      <c r="I284" s="45">
        <v>1350.8</v>
      </c>
      <c r="J284" s="45">
        <v>228.6</v>
      </c>
      <c r="K284" s="44">
        <f t="shared" si="93"/>
        <v>1584.7737</v>
      </c>
      <c r="L284" s="45">
        <v>151.19999999999999</v>
      </c>
      <c r="M284" s="45">
        <v>1204.9737</v>
      </c>
      <c r="N284" s="46">
        <v>228.6</v>
      </c>
      <c r="O284" s="46">
        <f t="shared" si="94"/>
        <v>-145.82629999999995</v>
      </c>
      <c r="P284" s="46">
        <f t="shared" si="95"/>
        <v>0</v>
      </c>
      <c r="Q284" s="46">
        <f t="shared" si="96"/>
        <v>-145.82629999999995</v>
      </c>
      <c r="R284" s="46">
        <f t="shared" si="97"/>
        <v>0</v>
      </c>
      <c r="S284" s="46">
        <f t="shared" si="98"/>
        <v>91.573656535305687</v>
      </c>
      <c r="T284" s="46">
        <f t="shared" si="99"/>
        <v>100</v>
      </c>
      <c r="U284" s="46">
        <f t="shared" si="100"/>
        <v>89.204449215279837</v>
      </c>
      <c r="V284" s="46">
        <f t="shared" si="101"/>
        <v>100</v>
      </c>
    </row>
    <row r="285" spans="1:24" ht="12.95" customHeight="1" x14ac:dyDescent="0.25">
      <c r="A285" s="38">
        <v>277</v>
      </c>
      <c r="B285" s="43"/>
      <c r="C285" s="44"/>
      <c r="D285" s="44"/>
      <c r="E285" s="44"/>
      <c r="F285" s="44"/>
      <c r="G285" s="44"/>
      <c r="H285" s="45"/>
      <c r="I285" s="45"/>
      <c r="J285" s="45"/>
      <c r="K285" s="45"/>
      <c r="L285" s="45"/>
      <c r="M285" s="45"/>
      <c r="N285" s="46"/>
      <c r="O285" s="46"/>
      <c r="P285" s="46"/>
      <c r="Q285" s="46"/>
      <c r="R285" s="46"/>
      <c r="S285" s="46"/>
      <c r="T285" s="46"/>
      <c r="U285" s="46"/>
      <c r="V285" s="46"/>
    </row>
    <row r="286" spans="1:24" ht="12.95" customHeight="1" x14ac:dyDescent="0.25">
      <c r="A286" s="38">
        <v>278</v>
      </c>
      <c r="B286" s="39" t="s">
        <v>242</v>
      </c>
      <c r="C286" s="40">
        <f t="shared" ref="C286:C314" si="102">SUM(D286:F286)</f>
        <v>428630.69999999995</v>
      </c>
      <c r="D286" s="40">
        <f>D287+D288</f>
        <v>64584.1</v>
      </c>
      <c r="E286" s="40">
        <f>E287+E288</f>
        <v>344621</v>
      </c>
      <c r="F286" s="40">
        <f>F287+F288</f>
        <v>19425.599999999999</v>
      </c>
      <c r="G286" s="40">
        <f t="shared" ref="G286:G314" si="103">SUM(H286:J286)</f>
        <v>453548.49999999994</v>
      </c>
      <c r="H286" s="40">
        <f>H287+H288</f>
        <v>64584.1</v>
      </c>
      <c r="I286" s="40">
        <f>I287+I288</f>
        <v>368883.1</v>
      </c>
      <c r="J286" s="40">
        <f>J287+J288</f>
        <v>20081.3</v>
      </c>
      <c r="K286" s="40">
        <f t="shared" ref="K286:K314" si="104">SUM(L286:N286)</f>
        <v>448313.16179999994</v>
      </c>
      <c r="L286" s="40">
        <f>L287+L288</f>
        <v>64584.1</v>
      </c>
      <c r="M286" s="40">
        <f>M287+M288</f>
        <v>363647.76179999998</v>
      </c>
      <c r="N286" s="40">
        <f>N287+N288</f>
        <v>20081.3</v>
      </c>
      <c r="O286" s="42">
        <f t="shared" ref="O286:O314" si="105">K286-G286</f>
        <v>-5235.3381999999983</v>
      </c>
      <c r="P286" s="42">
        <f t="shared" ref="P286:P314" si="106">L286-H286</f>
        <v>0</v>
      </c>
      <c r="Q286" s="42">
        <f t="shared" ref="Q286:Q314" si="107">M286-I286</f>
        <v>-5235.3381999999983</v>
      </c>
      <c r="R286" s="42">
        <f t="shared" ref="R286:R314" si="108">N286-J286</f>
        <v>0</v>
      </c>
      <c r="S286" s="42">
        <f t="shared" ref="S286:S314" si="109">IF(G286=0,0,K286/G286*100)</f>
        <v>98.845693856335103</v>
      </c>
      <c r="T286" s="42">
        <f t="shared" ref="T286:T314" si="110">IF(H286=0,0,L286/H286*100)</f>
        <v>100</v>
      </c>
      <c r="U286" s="42">
        <f t="shared" ref="U286:U314" si="111">IF(I286=0,0,M286/I286*100)</f>
        <v>98.580759541437374</v>
      </c>
      <c r="V286" s="42">
        <f t="shared" ref="V286:V314" si="112">IF(J286=0,0,N286/J286*100)</f>
        <v>100</v>
      </c>
    </row>
    <row r="287" spans="1:24" s="9" customFormat="1" ht="12.95" customHeight="1" x14ac:dyDescent="0.2">
      <c r="A287" s="38">
        <v>279</v>
      </c>
      <c r="B287" s="39" t="s">
        <v>15</v>
      </c>
      <c r="C287" s="40">
        <f t="shared" si="102"/>
        <v>242626.2</v>
      </c>
      <c r="D287" s="40">
        <f>D289</f>
        <v>36748.699999999997</v>
      </c>
      <c r="E287" s="40">
        <f>E289</f>
        <v>205877.5</v>
      </c>
      <c r="F287" s="40">
        <f>F289</f>
        <v>0</v>
      </c>
      <c r="G287" s="40">
        <f t="shared" si="103"/>
        <v>258879.40000000002</v>
      </c>
      <c r="H287" s="40">
        <f>H289</f>
        <v>36748.699999999997</v>
      </c>
      <c r="I287" s="40">
        <f>I289</f>
        <v>222008.7</v>
      </c>
      <c r="J287" s="40">
        <f>J289</f>
        <v>122</v>
      </c>
      <c r="K287" s="40">
        <f t="shared" si="104"/>
        <v>256382.75599999999</v>
      </c>
      <c r="L287" s="40">
        <f>L289</f>
        <v>36748.699999999997</v>
      </c>
      <c r="M287" s="40">
        <f>M289</f>
        <v>219512.05600000001</v>
      </c>
      <c r="N287" s="40">
        <f>N289</f>
        <v>122</v>
      </c>
      <c r="O287" s="42">
        <f t="shared" si="105"/>
        <v>-2496.6440000000293</v>
      </c>
      <c r="P287" s="42">
        <f t="shared" si="106"/>
        <v>0</v>
      </c>
      <c r="Q287" s="42">
        <f t="shared" si="107"/>
        <v>-2496.6440000000002</v>
      </c>
      <c r="R287" s="42">
        <f t="shared" si="108"/>
        <v>0</v>
      </c>
      <c r="S287" s="42">
        <f t="shared" si="109"/>
        <v>99.035595725268195</v>
      </c>
      <c r="T287" s="42">
        <f t="shared" si="110"/>
        <v>100</v>
      </c>
      <c r="U287" s="42">
        <f t="shared" si="111"/>
        <v>98.875429656585538</v>
      </c>
      <c r="V287" s="42">
        <f t="shared" si="112"/>
        <v>100</v>
      </c>
      <c r="W287" s="23"/>
      <c r="X287" s="23"/>
    </row>
    <row r="288" spans="1:24" s="9" customFormat="1" ht="12.95" customHeight="1" x14ac:dyDescent="0.2">
      <c r="A288" s="38">
        <v>280</v>
      </c>
      <c r="B288" s="39" t="s">
        <v>16</v>
      </c>
      <c r="C288" s="40">
        <f t="shared" si="102"/>
        <v>186004.49999999997</v>
      </c>
      <c r="D288" s="40">
        <f>SUBTOTAL(9,D290:D314)</f>
        <v>27835.4</v>
      </c>
      <c r="E288" s="40">
        <f>SUBTOTAL(9,E290:E314)</f>
        <v>138743.49999999997</v>
      </c>
      <c r="F288" s="40">
        <f>SUBTOTAL(9,F290:F314)</f>
        <v>19425.599999999999</v>
      </c>
      <c r="G288" s="40">
        <f t="shared" si="103"/>
        <v>194669.09999999998</v>
      </c>
      <c r="H288" s="40">
        <f>SUBTOTAL(9,H290:H314)</f>
        <v>27835.4</v>
      </c>
      <c r="I288" s="40">
        <f>SUBTOTAL(9,I290:I314)</f>
        <v>146874.4</v>
      </c>
      <c r="J288" s="40">
        <f>SUBTOTAL(9,J290:J314)</f>
        <v>19959.3</v>
      </c>
      <c r="K288" s="40">
        <f t="shared" si="104"/>
        <v>191930.40579999995</v>
      </c>
      <c r="L288" s="40">
        <f>SUBTOTAL(9,L290:L314)</f>
        <v>27835.4</v>
      </c>
      <c r="M288" s="40">
        <f>SUBTOTAL(9,M290:M314)</f>
        <v>144135.70579999997</v>
      </c>
      <c r="N288" s="40">
        <f>SUBTOTAL(9,N290:N314)</f>
        <v>19959.3</v>
      </c>
      <c r="O288" s="42">
        <f t="shared" si="105"/>
        <v>-2738.6942000000272</v>
      </c>
      <c r="P288" s="42">
        <f t="shared" si="106"/>
        <v>0</v>
      </c>
      <c r="Q288" s="42">
        <f t="shared" si="107"/>
        <v>-2738.6942000000272</v>
      </c>
      <c r="R288" s="42">
        <f t="shared" si="108"/>
        <v>0</v>
      </c>
      <c r="S288" s="42">
        <f t="shared" si="109"/>
        <v>98.59315412666929</v>
      </c>
      <c r="T288" s="42">
        <f t="shared" si="110"/>
        <v>100</v>
      </c>
      <c r="U288" s="42">
        <f t="shared" si="111"/>
        <v>98.135349523129946</v>
      </c>
      <c r="V288" s="42">
        <f t="shared" si="112"/>
        <v>100</v>
      </c>
      <c r="W288" s="23"/>
      <c r="X288" s="23"/>
    </row>
    <row r="289" spans="1:22" ht="12.95" customHeight="1" x14ac:dyDescent="0.25">
      <c r="A289" s="38">
        <v>281</v>
      </c>
      <c r="B289" s="43" t="s">
        <v>41</v>
      </c>
      <c r="C289" s="44">
        <f t="shared" si="102"/>
        <v>242626.2</v>
      </c>
      <c r="D289" s="44">
        <v>36748.699999999997</v>
      </c>
      <c r="E289" s="44">
        <v>205877.5</v>
      </c>
      <c r="F289" s="44">
        <v>0</v>
      </c>
      <c r="G289" s="44">
        <f t="shared" si="103"/>
        <v>258879.40000000002</v>
      </c>
      <c r="H289" s="45">
        <v>36748.699999999997</v>
      </c>
      <c r="I289" s="45">
        <v>222008.7</v>
      </c>
      <c r="J289" s="45">
        <v>122</v>
      </c>
      <c r="K289" s="44">
        <f t="shared" si="104"/>
        <v>256382.75599999999</v>
      </c>
      <c r="L289" s="45">
        <v>36748.699999999997</v>
      </c>
      <c r="M289" s="45">
        <v>219512.05600000001</v>
      </c>
      <c r="N289" s="46">
        <v>122</v>
      </c>
      <c r="O289" s="46">
        <f t="shared" si="105"/>
        <v>-2496.6440000000293</v>
      </c>
      <c r="P289" s="46">
        <f t="shared" si="106"/>
        <v>0</v>
      </c>
      <c r="Q289" s="46">
        <f t="shared" si="107"/>
        <v>-2496.6440000000002</v>
      </c>
      <c r="R289" s="46">
        <f t="shared" si="108"/>
        <v>0</v>
      </c>
      <c r="S289" s="46">
        <f t="shared" si="109"/>
        <v>99.035595725268195</v>
      </c>
      <c r="T289" s="46">
        <f t="shared" si="110"/>
        <v>100</v>
      </c>
      <c r="U289" s="46">
        <f t="shared" si="111"/>
        <v>98.875429656585538</v>
      </c>
      <c r="V289" s="46">
        <f t="shared" si="112"/>
        <v>100</v>
      </c>
    </row>
    <row r="290" spans="1:22" ht="12.95" customHeight="1" x14ac:dyDescent="0.25">
      <c r="A290" s="38">
        <v>282</v>
      </c>
      <c r="B290" s="43" t="s">
        <v>243</v>
      </c>
      <c r="C290" s="44">
        <f t="shared" si="102"/>
        <v>9846.6999999999989</v>
      </c>
      <c r="D290" s="44">
        <v>1282.9000000000001</v>
      </c>
      <c r="E290" s="44">
        <v>7631.5</v>
      </c>
      <c r="F290" s="44">
        <v>932.3</v>
      </c>
      <c r="G290" s="44">
        <f t="shared" si="103"/>
        <v>10240.4</v>
      </c>
      <c r="H290" s="45">
        <v>1282.9000000000001</v>
      </c>
      <c r="I290" s="45">
        <v>8025.2</v>
      </c>
      <c r="J290" s="45">
        <v>932.3</v>
      </c>
      <c r="K290" s="44">
        <f t="shared" si="104"/>
        <v>10218.5638</v>
      </c>
      <c r="L290" s="45">
        <v>1282.9000000000001</v>
      </c>
      <c r="M290" s="45">
        <v>8003.3638000000001</v>
      </c>
      <c r="N290" s="46">
        <v>932.3</v>
      </c>
      <c r="O290" s="46">
        <f t="shared" si="105"/>
        <v>-21.836199999999735</v>
      </c>
      <c r="P290" s="46">
        <f t="shared" si="106"/>
        <v>0</v>
      </c>
      <c r="Q290" s="46">
        <f t="shared" si="107"/>
        <v>-21.836199999999735</v>
      </c>
      <c r="R290" s="46">
        <f t="shared" si="108"/>
        <v>0</v>
      </c>
      <c r="S290" s="46">
        <f t="shared" si="109"/>
        <v>99.786764188898871</v>
      </c>
      <c r="T290" s="46">
        <f t="shared" si="110"/>
        <v>100</v>
      </c>
      <c r="U290" s="46">
        <f t="shared" si="111"/>
        <v>99.727904600508396</v>
      </c>
      <c r="V290" s="46">
        <f t="shared" si="112"/>
        <v>100</v>
      </c>
    </row>
    <row r="291" spans="1:22" ht="12.95" customHeight="1" x14ac:dyDescent="0.25">
      <c r="A291" s="38">
        <v>283</v>
      </c>
      <c r="B291" s="43" t="s">
        <v>244</v>
      </c>
      <c r="C291" s="44">
        <f t="shared" si="102"/>
        <v>3932.8</v>
      </c>
      <c r="D291" s="44">
        <v>1191.5999999999999</v>
      </c>
      <c r="E291" s="44">
        <v>2271.3000000000002</v>
      </c>
      <c r="F291" s="44">
        <v>469.9</v>
      </c>
      <c r="G291" s="44">
        <f t="shared" si="103"/>
        <v>4079.6</v>
      </c>
      <c r="H291" s="45">
        <v>1191.5999999999999</v>
      </c>
      <c r="I291" s="45">
        <v>2418.1</v>
      </c>
      <c r="J291" s="45">
        <v>469.9</v>
      </c>
      <c r="K291" s="44">
        <f t="shared" si="104"/>
        <v>4066.8553000000002</v>
      </c>
      <c r="L291" s="45">
        <v>1191.5999999999999</v>
      </c>
      <c r="M291" s="45">
        <v>2405.3553000000002</v>
      </c>
      <c r="N291" s="46">
        <v>469.9</v>
      </c>
      <c r="O291" s="46">
        <f t="shared" si="105"/>
        <v>-12.744699999999739</v>
      </c>
      <c r="P291" s="46">
        <f t="shared" si="106"/>
        <v>0</v>
      </c>
      <c r="Q291" s="46">
        <f t="shared" si="107"/>
        <v>-12.744699999999739</v>
      </c>
      <c r="R291" s="46">
        <f t="shared" si="108"/>
        <v>0</v>
      </c>
      <c r="S291" s="46">
        <f t="shared" si="109"/>
        <v>99.687599274438682</v>
      </c>
      <c r="T291" s="46">
        <f t="shared" si="110"/>
        <v>100</v>
      </c>
      <c r="U291" s="46">
        <f t="shared" si="111"/>
        <v>99.47294570117036</v>
      </c>
      <c r="V291" s="46">
        <f t="shared" si="112"/>
        <v>100</v>
      </c>
    </row>
    <row r="292" spans="1:22" ht="12.95" customHeight="1" x14ac:dyDescent="0.25">
      <c r="A292" s="38">
        <v>284</v>
      </c>
      <c r="B292" s="43" t="s">
        <v>245</v>
      </c>
      <c r="C292" s="44">
        <f t="shared" si="102"/>
        <v>7944.0000000000009</v>
      </c>
      <c r="D292" s="44">
        <v>1467.3</v>
      </c>
      <c r="E292" s="44">
        <v>5557.6</v>
      </c>
      <c r="F292" s="44">
        <v>919.1</v>
      </c>
      <c r="G292" s="44">
        <f t="shared" si="103"/>
        <v>8238.6</v>
      </c>
      <c r="H292" s="45">
        <v>1467.3</v>
      </c>
      <c r="I292" s="45">
        <v>5852.2</v>
      </c>
      <c r="J292" s="45">
        <v>919.1</v>
      </c>
      <c r="K292" s="44">
        <f t="shared" si="104"/>
        <v>8185.1725000000006</v>
      </c>
      <c r="L292" s="45">
        <v>1467.3</v>
      </c>
      <c r="M292" s="45">
        <v>5798.7725</v>
      </c>
      <c r="N292" s="46">
        <v>919.1</v>
      </c>
      <c r="O292" s="46">
        <f t="shared" si="105"/>
        <v>-53.427499999999782</v>
      </c>
      <c r="P292" s="46">
        <f t="shared" si="106"/>
        <v>0</v>
      </c>
      <c r="Q292" s="46">
        <f t="shared" si="107"/>
        <v>-53.427499999999782</v>
      </c>
      <c r="R292" s="46">
        <f t="shared" si="108"/>
        <v>0</v>
      </c>
      <c r="S292" s="46">
        <f t="shared" si="109"/>
        <v>99.351497827300761</v>
      </c>
      <c r="T292" s="46">
        <f t="shared" si="110"/>
        <v>100</v>
      </c>
      <c r="U292" s="46">
        <f t="shared" si="111"/>
        <v>99.087052732305807</v>
      </c>
      <c r="V292" s="46">
        <f t="shared" si="112"/>
        <v>100</v>
      </c>
    </row>
    <row r="293" spans="1:22" ht="12.95" customHeight="1" x14ac:dyDescent="0.25">
      <c r="A293" s="38">
        <v>285</v>
      </c>
      <c r="B293" s="43" t="s">
        <v>246</v>
      </c>
      <c r="C293" s="44">
        <f t="shared" si="102"/>
        <v>4730.8999999999996</v>
      </c>
      <c r="D293" s="44">
        <v>732.9</v>
      </c>
      <c r="E293" s="44">
        <v>3269.2</v>
      </c>
      <c r="F293" s="44">
        <v>728.8</v>
      </c>
      <c r="G293" s="44">
        <f t="shared" si="103"/>
        <v>4983.2</v>
      </c>
      <c r="H293" s="45">
        <v>732.9</v>
      </c>
      <c r="I293" s="45">
        <v>3521.5</v>
      </c>
      <c r="J293" s="45">
        <v>728.8</v>
      </c>
      <c r="K293" s="44">
        <f t="shared" si="104"/>
        <v>4983.2</v>
      </c>
      <c r="L293" s="45">
        <v>732.9</v>
      </c>
      <c r="M293" s="45">
        <v>3521.5</v>
      </c>
      <c r="N293" s="46">
        <v>728.8</v>
      </c>
      <c r="O293" s="46">
        <f t="shared" si="105"/>
        <v>0</v>
      </c>
      <c r="P293" s="46">
        <f t="shared" si="106"/>
        <v>0</v>
      </c>
      <c r="Q293" s="46">
        <f t="shared" si="107"/>
        <v>0</v>
      </c>
      <c r="R293" s="46">
        <f t="shared" si="108"/>
        <v>0</v>
      </c>
      <c r="S293" s="46">
        <f t="shared" si="109"/>
        <v>100</v>
      </c>
      <c r="T293" s="46">
        <f t="shared" si="110"/>
        <v>100</v>
      </c>
      <c r="U293" s="46">
        <f t="shared" si="111"/>
        <v>100</v>
      </c>
      <c r="V293" s="46">
        <f t="shared" si="112"/>
        <v>100</v>
      </c>
    </row>
    <row r="294" spans="1:22" ht="12.95" customHeight="1" x14ac:dyDescent="0.25">
      <c r="A294" s="38">
        <v>286</v>
      </c>
      <c r="B294" s="43" t="s">
        <v>247</v>
      </c>
      <c r="C294" s="44">
        <f t="shared" si="102"/>
        <v>5231.2</v>
      </c>
      <c r="D294" s="44">
        <v>1080.0999999999999</v>
      </c>
      <c r="E294" s="44">
        <v>3486.6</v>
      </c>
      <c r="F294" s="44">
        <v>664.5</v>
      </c>
      <c r="G294" s="44">
        <f t="shared" si="103"/>
        <v>5610.9</v>
      </c>
      <c r="H294" s="45">
        <v>1080.0999999999999</v>
      </c>
      <c r="I294" s="45">
        <v>3866.3</v>
      </c>
      <c r="J294" s="45">
        <v>664.5</v>
      </c>
      <c r="K294" s="44">
        <f t="shared" si="104"/>
        <v>5460.8091000000004</v>
      </c>
      <c r="L294" s="45">
        <v>1080.0999999999999</v>
      </c>
      <c r="M294" s="45">
        <v>3716.2091</v>
      </c>
      <c r="N294" s="46">
        <v>664.5</v>
      </c>
      <c r="O294" s="46">
        <f t="shared" si="105"/>
        <v>-150.09089999999924</v>
      </c>
      <c r="P294" s="46">
        <f t="shared" si="106"/>
        <v>0</v>
      </c>
      <c r="Q294" s="46">
        <f t="shared" si="107"/>
        <v>-150.09090000000015</v>
      </c>
      <c r="R294" s="46">
        <f t="shared" si="108"/>
        <v>0</v>
      </c>
      <c r="S294" s="46">
        <f t="shared" si="109"/>
        <v>97.325012030155605</v>
      </c>
      <c r="T294" s="46">
        <f t="shared" si="110"/>
        <v>100</v>
      </c>
      <c r="U294" s="46">
        <f t="shared" si="111"/>
        <v>96.117970669632456</v>
      </c>
      <c r="V294" s="46">
        <f t="shared" si="112"/>
        <v>100</v>
      </c>
    </row>
    <row r="295" spans="1:22" ht="12.95" customHeight="1" x14ac:dyDescent="0.25">
      <c r="A295" s="38">
        <v>287</v>
      </c>
      <c r="B295" s="43" t="s">
        <v>248</v>
      </c>
      <c r="C295" s="44">
        <f t="shared" si="102"/>
        <v>2808.5</v>
      </c>
      <c r="D295" s="44">
        <v>698.7</v>
      </c>
      <c r="E295" s="44">
        <v>1705.8</v>
      </c>
      <c r="F295" s="44">
        <v>404</v>
      </c>
      <c r="G295" s="44">
        <f t="shared" si="103"/>
        <v>3051.4</v>
      </c>
      <c r="H295" s="45">
        <v>698.7</v>
      </c>
      <c r="I295" s="45">
        <v>1948.7</v>
      </c>
      <c r="J295" s="45">
        <v>404</v>
      </c>
      <c r="K295" s="44">
        <f t="shared" si="104"/>
        <v>3051.4</v>
      </c>
      <c r="L295" s="45">
        <v>698.7</v>
      </c>
      <c r="M295" s="45">
        <v>1948.7</v>
      </c>
      <c r="N295" s="46">
        <v>404</v>
      </c>
      <c r="O295" s="46">
        <f t="shared" si="105"/>
        <v>0</v>
      </c>
      <c r="P295" s="46">
        <f t="shared" si="106"/>
        <v>0</v>
      </c>
      <c r="Q295" s="46">
        <f t="shared" si="107"/>
        <v>0</v>
      </c>
      <c r="R295" s="46">
        <f t="shared" si="108"/>
        <v>0</v>
      </c>
      <c r="S295" s="46">
        <f t="shared" si="109"/>
        <v>100</v>
      </c>
      <c r="T295" s="46">
        <f t="shared" si="110"/>
        <v>100</v>
      </c>
      <c r="U295" s="46">
        <f t="shared" si="111"/>
        <v>100</v>
      </c>
      <c r="V295" s="46">
        <f t="shared" si="112"/>
        <v>100</v>
      </c>
    </row>
    <row r="296" spans="1:22" ht="12.95" customHeight="1" x14ac:dyDescent="0.25">
      <c r="A296" s="38">
        <v>288</v>
      </c>
      <c r="B296" s="43" t="s">
        <v>242</v>
      </c>
      <c r="C296" s="44">
        <f t="shared" si="102"/>
        <v>19586.599999999999</v>
      </c>
      <c r="D296" s="44">
        <v>1197.9000000000001</v>
      </c>
      <c r="E296" s="44">
        <v>16218.9</v>
      </c>
      <c r="F296" s="44">
        <v>2169.8000000000002</v>
      </c>
      <c r="G296" s="44">
        <f t="shared" si="103"/>
        <v>20375.900000000001</v>
      </c>
      <c r="H296" s="45">
        <v>1197.9000000000001</v>
      </c>
      <c r="I296" s="45">
        <v>17008.2</v>
      </c>
      <c r="J296" s="45">
        <v>2169.8000000000002</v>
      </c>
      <c r="K296" s="44">
        <f t="shared" si="104"/>
        <v>20275.758000000002</v>
      </c>
      <c r="L296" s="45">
        <v>1197.9000000000001</v>
      </c>
      <c r="M296" s="45">
        <v>16908.058000000001</v>
      </c>
      <c r="N296" s="46">
        <v>2169.8000000000002</v>
      </c>
      <c r="O296" s="46">
        <f t="shared" si="105"/>
        <v>-100.14199999999983</v>
      </c>
      <c r="P296" s="46">
        <f t="shared" si="106"/>
        <v>0</v>
      </c>
      <c r="Q296" s="46">
        <f t="shared" si="107"/>
        <v>-100.14199999999983</v>
      </c>
      <c r="R296" s="46">
        <f t="shared" si="108"/>
        <v>0</v>
      </c>
      <c r="S296" s="46">
        <f t="shared" si="109"/>
        <v>99.508527230699016</v>
      </c>
      <c r="T296" s="46">
        <f t="shared" si="110"/>
        <v>100</v>
      </c>
      <c r="U296" s="46">
        <f t="shared" si="111"/>
        <v>99.411213414705841</v>
      </c>
      <c r="V296" s="46">
        <f t="shared" si="112"/>
        <v>100</v>
      </c>
    </row>
    <row r="297" spans="1:22" ht="12.95" customHeight="1" x14ac:dyDescent="0.25">
      <c r="A297" s="38">
        <v>289</v>
      </c>
      <c r="B297" s="43" t="s">
        <v>249</v>
      </c>
      <c r="C297" s="44">
        <f t="shared" si="102"/>
        <v>7071.7000000000007</v>
      </c>
      <c r="D297" s="44">
        <v>1172.9000000000001</v>
      </c>
      <c r="E297" s="44">
        <v>5215.7</v>
      </c>
      <c r="F297" s="44">
        <v>683.1</v>
      </c>
      <c r="G297" s="44">
        <f t="shared" si="103"/>
        <v>7587.1999999999989</v>
      </c>
      <c r="H297" s="45">
        <v>1172.9000000000001</v>
      </c>
      <c r="I297" s="45">
        <v>5468.9</v>
      </c>
      <c r="J297" s="45">
        <v>945.4</v>
      </c>
      <c r="K297" s="44">
        <f t="shared" si="104"/>
        <v>7273.3282999999992</v>
      </c>
      <c r="L297" s="45">
        <v>1172.9000000000001</v>
      </c>
      <c r="M297" s="45">
        <v>5155.0282999999999</v>
      </c>
      <c r="N297" s="46">
        <v>945.4</v>
      </c>
      <c r="O297" s="46">
        <f t="shared" si="105"/>
        <v>-313.87169999999969</v>
      </c>
      <c r="P297" s="46">
        <f t="shared" si="106"/>
        <v>0</v>
      </c>
      <c r="Q297" s="46">
        <f t="shared" si="107"/>
        <v>-313.87169999999969</v>
      </c>
      <c r="R297" s="46">
        <f t="shared" si="108"/>
        <v>0</v>
      </c>
      <c r="S297" s="46">
        <f t="shared" si="109"/>
        <v>95.863141870518774</v>
      </c>
      <c r="T297" s="46">
        <f t="shared" si="110"/>
        <v>100</v>
      </c>
      <c r="U297" s="46">
        <f t="shared" si="111"/>
        <v>94.26078918978223</v>
      </c>
      <c r="V297" s="46">
        <f t="shared" si="112"/>
        <v>100</v>
      </c>
    </row>
    <row r="298" spans="1:22" ht="12.95" customHeight="1" x14ac:dyDescent="0.25">
      <c r="A298" s="38">
        <v>290</v>
      </c>
      <c r="B298" s="43" t="s">
        <v>250</v>
      </c>
      <c r="C298" s="44">
        <f t="shared" si="102"/>
        <v>3846.3</v>
      </c>
      <c r="D298" s="44">
        <v>1096</v>
      </c>
      <c r="E298" s="44">
        <v>2443.8000000000002</v>
      </c>
      <c r="F298" s="44">
        <v>306.5</v>
      </c>
      <c r="G298" s="44">
        <f t="shared" si="103"/>
        <v>3918.3</v>
      </c>
      <c r="H298" s="45">
        <v>1096</v>
      </c>
      <c r="I298" s="45">
        <v>2515.8000000000002</v>
      </c>
      <c r="J298" s="45">
        <v>306.5</v>
      </c>
      <c r="K298" s="44">
        <f t="shared" si="104"/>
        <v>3694.4333999999999</v>
      </c>
      <c r="L298" s="45">
        <v>1096</v>
      </c>
      <c r="M298" s="45">
        <v>2291.9333999999999</v>
      </c>
      <c r="N298" s="46">
        <v>306.5</v>
      </c>
      <c r="O298" s="46">
        <f t="shared" si="105"/>
        <v>-223.86660000000029</v>
      </c>
      <c r="P298" s="46">
        <f t="shared" si="106"/>
        <v>0</v>
      </c>
      <c r="Q298" s="46">
        <f t="shared" si="107"/>
        <v>-223.86660000000029</v>
      </c>
      <c r="R298" s="46">
        <f t="shared" si="108"/>
        <v>0</v>
      </c>
      <c r="S298" s="46">
        <f t="shared" si="109"/>
        <v>94.286639614118357</v>
      </c>
      <c r="T298" s="46">
        <f t="shared" si="110"/>
        <v>100</v>
      </c>
      <c r="U298" s="46">
        <f t="shared" si="111"/>
        <v>91.101574051991406</v>
      </c>
      <c r="V298" s="46">
        <f t="shared" si="112"/>
        <v>100</v>
      </c>
    </row>
    <row r="299" spans="1:22" ht="12.95" customHeight="1" x14ac:dyDescent="0.25">
      <c r="A299" s="38">
        <v>291</v>
      </c>
      <c r="B299" s="43" t="s">
        <v>251</v>
      </c>
      <c r="C299" s="44">
        <f t="shared" si="102"/>
        <v>8747.5</v>
      </c>
      <c r="D299" s="44">
        <v>719.7</v>
      </c>
      <c r="E299" s="44">
        <v>7171.9</v>
      </c>
      <c r="F299" s="44">
        <v>855.9</v>
      </c>
      <c r="G299" s="44">
        <f t="shared" si="103"/>
        <v>9064.5</v>
      </c>
      <c r="H299" s="45">
        <v>719.7</v>
      </c>
      <c r="I299" s="45">
        <v>7488.9</v>
      </c>
      <c r="J299" s="45">
        <v>855.9</v>
      </c>
      <c r="K299" s="44">
        <f t="shared" si="104"/>
        <v>8627.1306000000004</v>
      </c>
      <c r="L299" s="45">
        <v>719.7</v>
      </c>
      <c r="M299" s="45">
        <v>7051.5306</v>
      </c>
      <c r="N299" s="46">
        <v>855.9</v>
      </c>
      <c r="O299" s="46">
        <f t="shared" si="105"/>
        <v>-437.36939999999959</v>
      </c>
      <c r="P299" s="46">
        <f t="shared" si="106"/>
        <v>0</v>
      </c>
      <c r="Q299" s="46">
        <f t="shared" si="107"/>
        <v>-437.36939999999959</v>
      </c>
      <c r="R299" s="46">
        <f t="shared" si="108"/>
        <v>0</v>
      </c>
      <c r="S299" s="46">
        <f t="shared" si="109"/>
        <v>95.17491974185009</v>
      </c>
      <c r="T299" s="46">
        <f t="shared" si="110"/>
        <v>100</v>
      </c>
      <c r="U299" s="46">
        <f t="shared" si="111"/>
        <v>94.159764451388057</v>
      </c>
      <c r="V299" s="46">
        <f t="shared" si="112"/>
        <v>100</v>
      </c>
    </row>
    <row r="300" spans="1:22" ht="12.95" customHeight="1" x14ac:dyDescent="0.25">
      <c r="A300" s="38">
        <v>292</v>
      </c>
      <c r="B300" s="43" t="s">
        <v>252</v>
      </c>
      <c r="C300" s="44">
        <f t="shared" si="102"/>
        <v>13735.8</v>
      </c>
      <c r="D300" s="44">
        <v>1546.9</v>
      </c>
      <c r="E300" s="44">
        <v>10599.4</v>
      </c>
      <c r="F300" s="44">
        <v>1589.5</v>
      </c>
      <c r="G300" s="44">
        <f t="shared" si="103"/>
        <v>13976.8</v>
      </c>
      <c r="H300" s="45">
        <v>1546.9</v>
      </c>
      <c r="I300" s="45">
        <v>10840.4</v>
      </c>
      <c r="J300" s="45">
        <v>1589.5</v>
      </c>
      <c r="K300" s="44">
        <f t="shared" si="104"/>
        <v>13976.8</v>
      </c>
      <c r="L300" s="45">
        <v>1546.9</v>
      </c>
      <c r="M300" s="45">
        <v>10840.4</v>
      </c>
      <c r="N300" s="46">
        <v>1589.5</v>
      </c>
      <c r="O300" s="46">
        <f t="shared" si="105"/>
        <v>0</v>
      </c>
      <c r="P300" s="46">
        <f t="shared" si="106"/>
        <v>0</v>
      </c>
      <c r="Q300" s="46">
        <f t="shared" si="107"/>
        <v>0</v>
      </c>
      <c r="R300" s="46">
        <f t="shared" si="108"/>
        <v>0</v>
      </c>
      <c r="S300" s="46">
        <f t="shared" si="109"/>
        <v>100</v>
      </c>
      <c r="T300" s="46">
        <f t="shared" si="110"/>
        <v>100</v>
      </c>
      <c r="U300" s="46">
        <f t="shared" si="111"/>
        <v>100</v>
      </c>
      <c r="V300" s="46">
        <f t="shared" si="112"/>
        <v>100</v>
      </c>
    </row>
    <row r="301" spans="1:22" ht="12.95" customHeight="1" x14ac:dyDescent="0.25">
      <c r="A301" s="38">
        <v>293</v>
      </c>
      <c r="B301" s="43" t="s">
        <v>253</v>
      </c>
      <c r="C301" s="44">
        <f t="shared" si="102"/>
        <v>8279</v>
      </c>
      <c r="D301" s="44">
        <v>1433.1</v>
      </c>
      <c r="E301" s="44">
        <v>5786.8</v>
      </c>
      <c r="F301" s="44">
        <v>1059.0999999999999</v>
      </c>
      <c r="G301" s="44">
        <f t="shared" si="103"/>
        <v>8411.6</v>
      </c>
      <c r="H301" s="45">
        <v>1433.1</v>
      </c>
      <c r="I301" s="45">
        <v>5919.4</v>
      </c>
      <c r="J301" s="45">
        <v>1059.0999999999999</v>
      </c>
      <c r="K301" s="44">
        <f t="shared" si="104"/>
        <v>8401.9790000000012</v>
      </c>
      <c r="L301" s="45">
        <v>1433.1</v>
      </c>
      <c r="M301" s="45">
        <v>5909.7790000000005</v>
      </c>
      <c r="N301" s="46">
        <v>1059.0999999999999</v>
      </c>
      <c r="O301" s="46">
        <f t="shared" si="105"/>
        <v>-9.6209999999991851</v>
      </c>
      <c r="P301" s="46">
        <f t="shared" si="106"/>
        <v>0</v>
      </c>
      <c r="Q301" s="46">
        <f t="shared" si="107"/>
        <v>-9.6209999999991851</v>
      </c>
      <c r="R301" s="46">
        <f t="shared" si="108"/>
        <v>0</v>
      </c>
      <c r="S301" s="46">
        <f t="shared" si="109"/>
        <v>99.885622235959872</v>
      </c>
      <c r="T301" s="46">
        <f t="shared" si="110"/>
        <v>100</v>
      </c>
      <c r="U301" s="46">
        <f t="shared" si="111"/>
        <v>99.83746663513196</v>
      </c>
      <c r="V301" s="46">
        <f t="shared" si="112"/>
        <v>100</v>
      </c>
    </row>
    <row r="302" spans="1:22" ht="12.95" customHeight="1" x14ac:dyDescent="0.25">
      <c r="A302" s="38">
        <v>294</v>
      </c>
      <c r="B302" s="43" t="s">
        <v>254</v>
      </c>
      <c r="C302" s="44">
        <f t="shared" si="102"/>
        <v>4867.7</v>
      </c>
      <c r="D302" s="44">
        <v>1049.5999999999999</v>
      </c>
      <c r="E302" s="44">
        <v>3157.1</v>
      </c>
      <c r="F302" s="44">
        <v>661</v>
      </c>
      <c r="G302" s="44">
        <f t="shared" si="103"/>
        <v>5464.7</v>
      </c>
      <c r="H302" s="45">
        <v>1049.5999999999999</v>
      </c>
      <c r="I302" s="45">
        <v>3754.1</v>
      </c>
      <c r="J302" s="45">
        <v>661</v>
      </c>
      <c r="K302" s="44">
        <f t="shared" si="104"/>
        <v>5464.7</v>
      </c>
      <c r="L302" s="45">
        <v>1049.5999999999999</v>
      </c>
      <c r="M302" s="45">
        <v>3754.1</v>
      </c>
      <c r="N302" s="46">
        <v>661</v>
      </c>
      <c r="O302" s="46">
        <f t="shared" si="105"/>
        <v>0</v>
      </c>
      <c r="P302" s="46">
        <f t="shared" si="106"/>
        <v>0</v>
      </c>
      <c r="Q302" s="46">
        <f t="shared" si="107"/>
        <v>0</v>
      </c>
      <c r="R302" s="46">
        <f t="shared" si="108"/>
        <v>0</v>
      </c>
      <c r="S302" s="46">
        <f t="shared" si="109"/>
        <v>100</v>
      </c>
      <c r="T302" s="46">
        <f t="shared" si="110"/>
        <v>100</v>
      </c>
      <c r="U302" s="46">
        <f t="shared" si="111"/>
        <v>100</v>
      </c>
      <c r="V302" s="46">
        <f t="shared" si="112"/>
        <v>100</v>
      </c>
    </row>
    <row r="303" spans="1:22" ht="12.95" customHeight="1" x14ac:dyDescent="0.25">
      <c r="A303" s="38">
        <v>295</v>
      </c>
      <c r="B303" s="43" t="s">
        <v>255</v>
      </c>
      <c r="C303" s="44">
        <f t="shared" si="102"/>
        <v>3634.1000000000004</v>
      </c>
      <c r="D303" s="44">
        <v>1048.8</v>
      </c>
      <c r="E303" s="44">
        <v>2181.3000000000002</v>
      </c>
      <c r="F303" s="44">
        <v>404</v>
      </c>
      <c r="G303" s="44">
        <f t="shared" si="103"/>
        <v>3745.3</v>
      </c>
      <c r="H303" s="45">
        <v>1048.8</v>
      </c>
      <c r="I303" s="45">
        <v>2292.5</v>
      </c>
      <c r="J303" s="45">
        <v>404</v>
      </c>
      <c r="K303" s="44">
        <f t="shared" si="104"/>
        <v>3558.6791000000003</v>
      </c>
      <c r="L303" s="45">
        <v>1048.8</v>
      </c>
      <c r="M303" s="45">
        <v>2105.8791000000001</v>
      </c>
      <c r="N303" s="46">
        <v>404</v>
      </c>
      <c r="O303" s="46">
        <f t="shared" si="105"/>
        <v>-186.62089999999989</v>
      </c>
      <c r="P303" s="46">
        <f t="shared" si="106"/>
        <v>0</v>
      </c>
      <c r="Q303" s="46">
        <f t="shared" si="107"/>
        <v>-186.62089999999989</v>
      </c>
      <c r="R303" s="46">
        <f t="shared" si="108"/>
        <v>0</v>
      </c>
      <c r="S303" s="46">
        <f t="shared" si="109"/>
        <v>95.017197554268023</v>
      </c>
      <c r="T303" s="46">
        <f t="shared" si="110"/>
        <v>100</v>
      </c>
      <c r="U303" s="46">
        <f t="shared" si="111"/>
        <v>91.859502726281363</v>
      </c>
      <c r="V303" s="46">
        <f t="shared" si="112"/>
        <v>100</v>
      </c>
    </row>
    <row r="304" spans="1:22" ht="12.95" customHeight="1" x14ac:dyDescent="0.25">
      <c r="A304" s="38">
        <v>296</v>
      </c>
      <c r="B304" s="43" t="s">
        <v>256</v>
      </c>
      <c r="C304" s="44">
        <f t="shared" si="102"/>
        <v>6947.7</v>
      </c>
      <c r="D304" s="44">
        <v>1417</v>
      </c>
      <c r="E304" s="44">
        <v>4779.3</v>
      </c>
      <c r="F304" s="44">
        <v>751.4</v>
      </c>
      <c r="G304" s="44">
        <f t="shared" si="103"/>
        <v>7235.0999999999995</v>
      </c>
      <c r="H304" s="45">
        <v>1417</v>
      </c>
      <c r="I304" s="45">
        <v>5066.7</v>
      </c>
      <c r="J304" s="45">
        <v>751.4</v>
      </c>
      <c r="K304" s="44">
        <f t="shared" si="104"/>
        <v>7162.6257999999998</v>
      </c>
      <c r="L304" s="45">
        <v>1417</v>
      </c>
      <c r="M304" s="45">
        <v>4994.2258000000002</v>
      </c>
      <c r="N304" s="46">
        <v>751.4</v>
      </c>
      <c r="O304" s="46">
        <f t="shared" si="105"/>
        <v>-72.474199999999655</v>
      </c>
      <c r="P304" s="46">
        <f t="shared" si="106"/>
        <v>0</v>
      </c>
      <c r="Q304" s="46">
        <f t="shared" si="107"/>
        <v>-72.474199999999655</v>
      </c>
      <c r="R304" s="46">
        <f t="shared" si="108"/>
        <v>0</v>
      </c>
      <c r="S304" s="46">
        <f t="shared" si="109"/>
        <v>98.998297190087214</v>
      </c>
      <c r="T304" s="46">
        <f t="shared" si="110"/>
        <v>100</v>
      </c>
      <c r="U304" s="46">
        <f t="shared" si="111"/>
        <v>98.569597568437061</v>
      </c>
      <c r="V304" s="46">
        <f t="shared" si="112"/>
        <v>100</v>
      </c>
    </row>
    <row r="305" spans="1:24" ht="12.95" customHeight="1" x14ac:dyDescent="0.25">
      <c r="A305" s="38">
        <v>297</v>
      </c>
      <c r="B305" s="43" t="s">
        <v>257</v>
      </c>
      <c r="C305" s="44">
        <f t="shared" si="102"/>
        <v>3392.3999999999996</v>
      </c>
      <c r="D305" s="44">
        <v>1125.2</v>
      </c>
      <c r="E305" s="44">
        <v>1874</v>
      </c>
      <c r="F305" s="44">
        <v>393.2</v>
      </c>
      <c r="G305" s="44">
        <f t="shared" si="103"/>
        <v>3530.7</v>
      </c>
      <c r="H305" s="45">
        <v>1125.2</v>
      </c>
      <c r="I305" s="45">
        <v>2012.3</v>
      </c>
      <c r="J305" s="45">
        <v>393.2</v>
      </c>
      <c r="K305" s="44">
        <f t="shared" si="104"/>
        <v>3365.5110999999997</v>
      </c>
      <c r="L305" s="45">
        <v>1125.2</v>
      </c>
      <c r="M305" s="45">
        <v>1847.1111000000001</v>
      </c>
      <c r="N305" s="46">
        <v>393.2</v>
      </c>
      <c r="O305" s="46">
        <f t="shared" si="105"/>
        <v>-165.1889000000001</v>
      </c>
      <c r="P305" s="46">
        <f t="shared" si="106"/>
        <v>0</v>
      </c>
      <c r="Q305" s="46">
        <f t="shared" si="107"/>
        <v>-165.18889999999988</v>
      </c>
      <c r="R305" s="46">
        <f t="shared" si="108"/>
        <v>0</v>
      </c>
      <c r="S305" s="46">
        <f t="shared" si="109"/>
        <v>95.321355538561761</v>
      </c>
      <c r="T305" s="46">
        <f t="shared" si="110"/>
        <v>100</v>
      </c>
      <c r="U305" s="46">
        <f t="shared" si="111"/>
        <v>91.791040103364324</v>
      </c>
      <c r="V305" s="46">
        <f t="shared" si="112"/>
        <v>100</v>
      </c>
    </row>
    <row r="306" spans="1:24" ht="12.95" customHeight="1" x14ac:dyDescent="0.25">
      <c r="A306" s="38">
        <v>298</v>
      </c>
      <c r="B306" s="43" t="s">
        <v>258</v>
      </c>
      <c r="C306" s="44">
        <f t="shared" si="102"/>
        <v>7735.3</v>
      </c>
      <c r="D306" s="44">
        <v>1640.8</v>
      </c>
      <c r="E306" s="44">
        <v>4986.2</v>
      </c>
      <c r="F306" s="44">
        <v>1108.3</v>
      </c>
      <c r="G306" s="44">
        <f t="shared" si="103"/>
        <v>8072</v>
      </c>
      <c r="H306" s="45">
        <v>1640.8</v>
      </c>
      <c r="I306" s="45">
        <v>5322.9</v>
      </c>
      <c r="J306" s="45">
        <v>1108.3</v>
      </c>
      <c r="K306" s="44">
        <f t="shared" si="104"/>
        <v>7639.2037</v>
      </c>
      <c r="L306" s="45">
        <v>1640.8</v>
      </c>
      <c r="M306" s="45">
        <v>4890.1036999999997</v>
      </c>
      <c r="N306" s="46">
        <v>1108.3</v>
      </c>
      <c r="O306" s="46">
        <f t="shared" si="105"/>
        <v>-432.79629999999997</v>
      </c>
      <c r="P306" s="46">
        <f t="shared" si="106"/>
        <v>0</v>
      </c>
      <c r="Q306" s="46">
        <f t="shared" si="107"/>
        <v>-432.79629999999997</v>
      </c>
      <c r="R306" s="46">
        <f t="shared" si="108"/>
        <v>0</v>
      </c>
      <c r="S306" s="46">
        <f t="shared" si="109"/>
        <v>94.638301536174424</v>
      </c>
      <c r="T306" s="46">
        <f t="shared" si="110"/>
        <v>100</v>
      </c>
      <c r="U306" s="46">
        <f t="shared" si="111"/>
        <v>91.86916342595201</v>
      </c>
      <c r="V306" s="46">
        <f t="shared" si="112"/>
        <v>100</v>
      </c>
    </row>
    <row r="307" spans="1:24" ht="12.95" customHeight="1" x14ac:dyDescent="0.25">
      <c r="A307" s="38">
        <v>299</v>
      </c>
      <c r="B307" s="43" t="s">
        <v>259</v>
      </c>
      <c r="C307" s="44">
        <f t="shared" si="102"/>
        <v>22657.599999999999</v>
      </c>
      <c r="D307" s="44">
        <v>756</v>
      </c>
      <c r="E307" s="44">
        <v>20456.599999999999</v>
      </c>
      <c r="F307" s="44">
        <v>1445</v>
      </c>
      <c r="G307" s="44">
        <f t="shared" si="103"/>
        <v>23612.6</v>
      </c>
      <c r="H307" s="45">
        <v>756</v>
      </c>
      <c r="I307" s="45">
        <v>21411.599999999999</v>
      </c>
      <c r="J307" s="45">
        <v>1445</v>
      </c>
      <c r="K307" s="44">
        <f t="shared" si="104"/>
        <v>23611.891500000002</v>
      </c>
      <c r="L307" s="45">
        <v>756</v>
      </c>
      <c r="M307" s="45">
        <v>21410.891500000002</v>
      </c>
      <c r="N307" s="46">
        <v>1445</v>
      </c>
      <c r="O307" s="46">
        <f t="shared" si="105"/>
        <v>-0.70849999999700231</v>
      </c>
      <c r="P307" s="46">
        <f t="shared" si="106"/>
        <v>0</v>
      </c>
      <c r="Q307" s="46">
        <f t="shared" si="107"/>
        <v>-0.70849999999700231</v>
      </c>
      <c r="R307" s="46">
        <f t="shared" si="108"/>
        <v>0</v>
      </c>
      <c r="S307" s="46">
        <f t="shared" si="109"/>
        <v>99.996999483326704</v>
      </c>
      <c r="T307" s="46">
        <f t="shared" si="110"/>
        <v>100</v>
      </c>
      <c r="U307" s="46">
        <f t="shared" si="111"/>
        <v>99.996691045975098</v>
      </c>
      <c r="V307" s="46">
        <f t="shared" si="112"/>
        <v>100</v>
      </c>
    </row>
    <row r="308" spans="1:24" ht="12.95" customHeight="1" x14ac:dyDescent="0.25">
      <c r="A308" s="38">
        <v>300</v>
      </c>
      <c r="B308" s="43" t="s">
        <v>260</v>
      </c>
      <c r="C308" s="44">
        <f t="shared" si="102"/>
        <v>5387.5</v>
      </c>
      <c r="D308" s="44">
        <v>1227.5</v>
      </c>
      <c r="E308" s="44">
        <v>3568.2</v>
      </c>
      <c r="F308" s="44">
        <v>591.79999999999995</v>
      </c>
      <c r="G308" s="44">
        <f t="shared" si="103"/>
        <v>5622.9000000000005</v>
      </c>
      <c r="H308" s="45">
        <v>1227.5</v>
      </c>
      <c r="I308" s="45">
        <v>3803.6</v>
      </c>
      <c r="J308" s="45">
        <v>591.79999999999995</v>
      </c>
      <c r="K308" s="44">
        <f t="shared" si="104"/>
        <v>5498.1976999999997</v>
      </c>
      <c r="L308" s="45">
        <v>1227.5</v>
      </c>
      <c r="M308" s="45">
        <v>3678.8977</v>
      </c>
      <c r="N308" s="46">
        <v>591.79999999999995</v>
      </c>
      <c r="O308" s="46">
        <f t="shared" si="105"/>
        <v>-124.70230000000083</v>
      </c>
      <c r="P308" s="46">
        <f t="shared" si="106"/>
        <v>0</v>
      </c>
      <c r="Q308" s="46">
        <f t="shared" si="107"/>
        <v>-124.70229999999992</v>
      </c>
      <c r="R308" s="46">
        <f t="shared" si="108"/>
        <v>0</v>
      </c>
      <c r="S308" s="46">
        <f t="shared" si="109"/>
        <v>97.782242259332364</v>
      </c>
      <c r="T308" s="46">
        <f t="shared" si="110"/>
        <v>100</v>
      </c>
      <c r="U308" s="46">
        <f t="shared" si="111"/>
        <v>96.721466505415918</v>
      </c>
      <c r="V308" s="46">
        <f t="shared" si="112"/>
        <v>100</v>
      </c>
    </row>
    <row r="309" spans="1:24" ht="12.95" customHeight="1" x14ac:dyDescent="0.25">
      <c r="A309" s="38">
        <v>301</v>
      </c>
      <c r="B309" s="43" t="s">
        <v>261</v>
      </c>
      <c r="C309" s="44">
        <f t="shared" si="102"/>
        <v>6410</v>
      </c>
      <c r="D309" s="44">
        <v>1090.5</v>
      </c>
      <c r="E309" s="44">
        <v>4737.3999999999996</v>
      </c>
      <c r="F309" s="44">
        <v>582.1</v>
      </c>
      <c r="G309" s="44">
        <f t="shared" si="103"/>
        <v>6602.3</v>
      </c>
      <c r="H309" s="45">
        <v>1090.5</v>
      </c>
      <c r="I309" s="45">
        <v>4929.7</v>
      </c>
      <c r="J309" s="45">
        <v>582.1</v>
      </c>
      <c r="K309" s="44">
        <f t="shared" si="104"/>
        <v>6602.3</v>
      </c>
      <c r="L309" s="45">
        <v>1090.5</v>
      </c>
      <c r="M309" s="45">
        <v>4929.7</v>
      </c>
      <c r="N309" s="46">
        <v>582.1</v>
      </c>
      <c r="O309" s="46">
        <f t="shared" si="105"/>
        <v>0</v>
      </c>
      <c r="P309" s="46">
        <f t="shared" si="106"/>
        <v>0</v>
      </c>
      <c r="Q309" s="46">
        <f t="shared" si="107"/>
        <v>0</v>
      </c>
      <c r="R309" s="46">
        <f t="shared" si="108"/>
        <v>0</v>
      </c>
      <c r="S309" s="46">
        <f t="shared" si="109"/>
        <v>100</v>
      </c>
      <c r="T309" s="46">
        <f t="shared" si="110"/>
        <v>100</v>
      </c>
      <c r="U309" s="46">
        <f t="shared" si="111"/>
        <v>100</v>
      </c>
      <c r="V309" s="46">
        <f t="shared" si="112"/>
        <v>100</v>
      </c>
    </row>
    <row r="310" spans="1:24" ht="12.95" customHeight="1" x14ac:dyDescent="0.25">
      <c r="A310" s="38">
        <v>302</v>
      </c>
      <c r="B310" s="43" t="s">
        <v>262</v>
      </c>
      <c r="C310" s="44">
        <f t="shared" si="102"/>
        <v>9447.5</v>
      </c>
      <c r="D310" s="44">
        <v>419.7</v>
      </c>
      <c r="E310" s="44">
        <v>8353.2999999999993</v>
      </c>
      <c r="F310" s="44">
        <v>674.5</v>
      </c>
      <c r="G310" s="44">
        <f t="shared" si="103"/>
        <v>10397</v>
      </c>
      <c r="H310" s="45">
        <v>419.7</v>
      </c>
      <c r="I310" s="45">
        <v>9302.7999999999993</v>
      </c>
      <c r="J310" s="45">
        <v>674.5</v>
      </c>
      <c r="K310" s="44">
        <f t="shared" si="104"/>
        <v>10397</v>
      </c>
      <c r="L310" s="45">
        <v>419.7</v>
      </c>
      <c r="M310" s="45">
        <v>9302.7999999999993</v>
      </c>
      <c r="N310" s="46">
        <v>674.5</v>
      </c>
      <c r="O310" s="46">
        <f t="shared" si="105"/>
        <v>0</v>
      </c>
      <c r="P310" s="46">
        <f t="shared" si="106"/>
        <v>0</v>
      </c>
      <c r="Q310" s="46">
        <f t="shared" si="107"/>
        <v>0</v>
      </c>
      <c r="R310" s="46">
        <f t="shared" si="108"/>
        <v>0</v>
      </c>
      <c r="S310" s="46">
        <f t="shared" si="109"/>
        <v>100</v>
      </c>
      <c r="T310" s="46">
        <f t="shared" si="110"/>
        <v>100</v>
      </c>
      <c r="U310" s="46">
        <f t="shared" si="111"/>
        <v>100</v>
      </c>
      <c r="V310" s="46">
        <f t="shared" si="112"/>
        <v>100</v>
      </c>
    </row>
    <row r="311" spans="1:24" ht="12.95" customHeight="1" x14ac:dyDescent="0.25">
      <c r="A311" s="38">
        <v>303</v>
      </c>
      <c r="B311" s="43" t="s">
        <v>263</v>
      </c>
      <c r="C311" s="44">
        <f t="shared" si="102"/>
        <v>5303.4000000000005</v>
      </c>
      <c r="D311" s="44">
        <v>1130.4000000000001</v>
      </c>
      <c r="E311" s="44">
        <v>3733.2</v>
      </c>
      <c r="F311" s="44">
        <v>439.8</v>
      </c>
      <c r="G311" s="44">
        <f t="shared" si="103"/>
        <v>5485.1</v>
      </c>
      <c r="H311" s="45">
        <v>1130.4000000000001</v>
      </c>
      <c r="I311" s="45">
        <v>3914.9</v>
      </c>
      <c r="J311" s="45">
        <v>439.8</v>
      </c>
      <c r="K311" s="44">
        <f t="shared" si="104"/>
        <v>5174.4401000000007</v>
      </c>
      <c r="L311" s="45">
        <v>1130.4000000000001</v>
      </c>
      <c r="M311" s="45">
        <v>3604.2401</v>
      </c>
      <c r="N311" s="46">
        <v>439.8</v>
      </c>
      <c r="O311" s="46">
        <f t="shared" si="105"/>
        <v>-310.65989999999965</v>
      </c>
      <c r="P311" s="46">
        <f t="shared" si="106"/>
        <v>0</v>
      </c>
      <c r="Q311" s="46">
        <f t="shared" si="107"/>
        <v>-310.65990000000011</v>
      </c>
      <c r="R311" s="46">
        <f t="shared" si="108"/>
        <v>0</v>
      </c>
      <c r="S311" s="46">
        <f t="shared" si="109"/>
        <v>94.336294689249073</v>
      </c>
      <c r="T311" s="46">
        <f t="shared" si="110"/>
        <v>100</v>
      </c>
      <c r="U311" s="46">
        <f t="shared" si="111"/>
        <v>92.064678535850206</v>
      </c>
      <c r="V311" s="46">
        <f t="shared" si="112"/>
        <v>100</v>
      </c>
    </row>
    <row r="312" spans="1:24" ht="12.95" customHeight="1" x14ac:dyDescent="0.25">
      <c r="A312" s="38">
        <v>304</v>
      </c>
      <c r="B312" s="43" t="s">
        <v>264</v>
      </c>
      <c r="C312" s="44">
        <f t="shared" si="102"/>
        <v>3364</v>
      </c>
      <c r="D312" s="44">
        <v>1067.2</v>
      </c>
      <c r="E312" s="44">
        <v>1982.7</v>
      </c>
      <c r="F312" s="44">
        <v>314.10000000000002</v>
      </c>
      <c r="G312" s="44">
        <f t="shared" si="103"/>
        <v>3487.4</v>
      </c>
      <c r="H312" s="45">
        <v>1067.2</v>
      </c>
      <c r="I312" s="45">
        <v>2044.7</v>
      </c>
      <c r="J312" s="45">
        <v>375.5</v>
      </c>
      <c r="K312" s="44">
        <f t="shared" si="104"/>
        <v>3481.5587999999998</v>
      </c>
      <c r="L312" s="45">
        <v>1067.2</v>
      </c>
      <c r="M312" s="45">
        <v>2038.8588</v>
      </c>
      <c r="N312" s="46">
        <v>375.5</v>
      </c>
      <c r="O312" s="46">
        <f t="shared" si="105"/>
        <v>-5.841200000000299</v>
      </c>
      <c r="P312" s="46">
        <f t="shared" si="106"/>
        <v>0</v>
      </c>
      <c r="Q312" s="46">
        <f t="shared" si="107"/>
        <v>-5.8412000000000717</v>
      </c>
      <c r="R312" s="46">
        <f t="shared" si="108"/>
        <v>0</v>
      </c>
      <c r="S312" s="46">
        <f t="shared" si="109"/>
        <v>99.832505591558174</v>
      </c>
      <c r="T312" s="46">
        <f t="shared" si="110"/>
        <v>100</v>
      </c>
      <c r="U312" s="46">
        <f t="shared" si="111"/>
        <v>99.7143248398298</v>
      </c>
      <c r="V312" s="46">
        <f t="shared" si="112"/>
        <v>100</v>
      </c>
    </row>
    <row r="313" spans="1:24" ht="12.95" customHeight="1" x14ac:dyDescent="0.25">
      <c r="A313" s="38">
        <v>305</v>
      </c>
      <c r="B313" s="43" t="s">
        <v>265</v>
      </c>
      <c r="C313" s="44">
        <f t="shared" si="102"/>
        <v>6864.9</v>
      </c>
      <c r="D313" s="44">
        <v>1142.5999999999999</v>
      </c>
      <c r="E313" s="44">
        <v>4938.3</v>
      </c>
      <c r="F313" s="44">
        <v>784</v>
      </c>
      <c r="G313" s="44">
        <f t="shared" si="103"/>
        <v>7204.7999999999993</v>
      </c>
      <c r="H313" s="45">
        <v>1142.5999999999999</v>
      </c>
      <c r="I313" s="45">
        <v>5278.2</v>
      </c>
      <c r="J313" s="45">
        <v>784</v>
      </c>
      <c r="K313" s="44">
        <f t="shared" si="104"/>
        <v>7088.0679999999993</v>
      </c>
      <c r="L313" s="45">
        <v>1142.5999999999999</v>
      </c>
      <c r="M313" s="45">
        <v>5161.4679999999998</v>
      </c>
      <c r="N313" s="46">
        <v>784</v>
      </c>
      <c r="O313" s="46">
        <f t="shared" si="105"/>
        <v>-116.73199999999997</v>
      </c>
      <c r="P313" s="46">
        <f t="shared" si="106"/>
        <v>0</v>
      </c>
      <c r="Q313" s="46">
        <f t="shared" si="107"/>
        <v>-116.73199999999997</v>
      </c>
      <c r="R313" s="46">
        <f t="shared" si="108"/>
        <v>0</v>
      </c>
      <c r="S313" s="46">
        <f t="shared" si="109"/>
        <v>98.379802353986236</v>
      </c>
      <c r="T313" s="46">
        <f t="shared" si="110"/>
        <v>100</v>
      </c>
      <c r="U313" s="46">
        <f t="shared" si="111"/>
        <v>97.788412716456364</v>
      </c>
      <c r="V313" s="46">
        <f t="shared" si="112"/>
        <v>100</v>
      </c>
    </row>
    <row r="314" spans="1:24" ht="12.95" customHeight="1" x14ac:dyDescent="0.25">
      <c r="A314" s="38">
        <v>306</v>
      </c>
      <c r="B314" s="43" t="s">
        <v>266</v>
      </c>
      <c r="C314" s="44">
        <f t="shared" si="102"/>
        <v>4231.3999999999996</v>
      </c>
      <c r="D314" s="44">
        <v>1100.0999999999999</v>
      </c>
      <c r="E314" s="44">
        <v>2637.4</v>
      </c>
      <c r="F314" s="44">
        <v>493.9</v>
      </c>
      <c r="G314" s="44">
        <f t="shared" si="103"/>
        <v>4670.8</v>
      </c>
      <c r="H314" s="45">
        <v>1100.0999999999999</v>
      </c>
      <c r="I314" s="45">
        <v>2866.8</v>
      </c>
      <c r="J314" s="45">
        <v>703.9</v>
      </c>
      <c r="K314" s="44">
        <f t="shared" si="104"/>
        <v>4670.8</v>
      </c>
      <c r="L314" s="45">
        <v>1100.0999999999999</v>
      </c>
      <c r="M314" s="45">
        <v>2866.8</v>
      </c>
      <c r="N314" s="46">
        <v>703.9</v>
      </c>
      <c r="O314" s="46">
        <f t="shared" si="105"/>
        <v>0</v>
      </c>
      <c r="P314" s="46">
        <f t="shared" si="106"/>
        <v>0</v>
      </c>
      <c r="Q314" s="46">
        <f t="shared" si="107"/>
        <v>0</v>
      </c>
      <c r="R314" s="46">
        <f t="shared" si="108"/>
        <v>0</v>
      </c>
      <c r="S314" s="46">
        <f t="shared" si="109"/>
        <v>100</v>
      </c>
      <c r="T314" s="46">
        <f t="shared" si="110"/>
        <v>100</v>
      </c>
      <c r="U314" s="46">
        <f t="shared" si="111"/>
        <v>100</v>
      </c>
      <c r="V314" s="46">
        <f t="shared" si="112"/>
        <v>100</v>
      </c>
    </row>
    <row r="315" spans="1:24" ht="12.95" customHeight="1" x14ac:dyDescent="0.25">
      <c r="A315" s="38">
        <v>307</v>
      </c>
      <c r="B315" s="43"/>
      <c r="C315" s="44"/>
      <c r="D315" s="44"/>
      <c r="E315" s="44"/>
      <c r="F315" s="44"/>
      <c r="G315" s="44"/>
      <c r="H315" s="45"/>
      <c r="I315" s="45"/>
      <c r="J315" s="45"/>
      <c r="K315" s="45"/>
      <c r="L315" s="45"/>
      <c r="M315" s="45"/>
      <c r="N315" s="46"/>
      <c r="O315" s="46"/>
      <c r="P315" s="46"/>
      <c r="Q315" s="46"/>
      <c r="R315" s="46"/>
      <c r="S315" s="46"/>
      <c r="T315" s="46"/>
      <c r="U315" s="46"/>
      <c r="V315" s="46"/>
    </row>
    <row r="316" spans="1:24" ht="12.95" customHeight="1" x14ac:dyDescent="0.25">
      <c r="A316" s="38">
        <v>308</v>
      </c>
      <c r="B316" s="39" t="s">
        <v>267</v>
      </c>
      <c r="C316" s="40">
        <f t="shared" ref="C316:C341" si="113">SUM(D316:F316)</f>
        <v>225629.59999999998</v>
      </c>
      <c r="D316" s="40">
        <f>D317+D318</f>
        <v>48241.9</v>
      </c>
      <c r="E316" s="40">
        <f>E317+E318</f>
        <v>166736.79999999999</v>
      </c>
      <c r="F316" s="40">
        <f>F317+F318</f>
        <v>10650.900000000001</v>
      </c>
      <c r="G316" s="40">
        <f t="shared" ref="G316:G341" si="114">SUM(H316:J316)</f>
        <v>240043.5</v>
      </c>
      <c r="H316" s="40">
        <f>H317+H318</f>
        <v>48241.9</v>
      </c>
      <c r="I316" s="40">
        <f>I317+I318</f>
        <v>178941.9</v>
      </c>
      <c r="J316" s="40">
        <f>J317+J318</f>
        <v>12859.699999999999</v>
      </c>
      <c r="K316" s="40">
        <f t="shared" ref="K316:K341" si="115">SUM(L316:N316)</f>
        <v>238163.21170000001</v>
      </c>
      <c r="L316" s="40">
        <f>L317+L318</f>
        <v>48241.9</v>
      </c>
      <c r="M316" s="40">
        <f>M317+M318</f>
        <v>177061.61170000001</v>
      </c>
      <c r="N316" s="40">
        <f>N317+N318</f>
        <v>12859.699999999999</v>
      </c>
      <c r="O316" s="42">
        <f t="shared" ref="O316:O341" si="116">K316-G316</f>
        <v>-1880.2882999999856</v>
      </c>
      <c r="P316" s="42">
        <f t="shared" ref="P316:P341" si="117">L316-H316</f>
        <v>0</v>
      </c>
      <c r="Q316" s="42">
        <f t="shared" ref="Q316:Q341" si="118">M316-I316</f>
        <v>-1880.2882999999856</v>
      </c>
      <c r="R316" s="42">
        <f t="shared" ref="R316:R341" si="119">N316-J316</f>
        <v>0</v>
      </c>
      <c r="S316" s="42">
        <f t="shared" ref="S316:S341" si="120">IF(G316=0,0,K316/G316*100)</f>
        <v>99.216688516872992</v>
      </c>
      <c r="T316" s="42">
        <f t="shared" ref="T316:T341" si="121">IF(H316=0,0,L316/H316*100)</f>
        <v>100</v>
      </c>
      <c r="U316" s="42">
        <f t="shared" ref="U316:U341" si="122">IF(I316=0,0,M316/I316*100)</f>
        <v>98.949218545237315</v>
      </c>
      <c r="V316" s="42">
        <f t="shared" ref="V316:V341" si="123">IF(J316=0,0,N316/J316*100)</f>
        <v>100</v>
      </c>
    </row>
    <row r="317" spans="1:24" s="9" customFormat="1" ht="12.95" customHeight="1" x14ac:dyDescent="0.2">
      <c r="A317" s="38">
        <v>309</v>
      </c>
      <c r="B317" s="39" t="s">
        <v>15</v>
      </c>
      <c r="C317" s="40">
        <f t="shared" si="113"/>
        <v>144395.80000000002</v>
      </c>
      <c r="D317" s="40">
        <f>D319</f>
        <v>24774.7</v>
      </c>
      <c r="E317" s="40">
        <f>E319</f>
        <v>119621.1</v>
      </c>
      <c r="F317" s="40">
        <f>F319</f>
        <v>0</v>
      </c>
      <c r="G317" s="40">
        <f t="shared" si="114"/>
        <v>153639.1</v>
      </c>
      <c r="H317" s="40">
        <f>H319</f>
        <v>24774.7</v>
      </c>
      <c r="I317" s="40">
        <f>I319</f>
        <v>128713.4</v>
      </c>
      <c r="J317" s="40">
        <f>J319</f>
        <v>151</v>
      </c>
      <c r="K317" s="40">
        <f t="shared" si="115"/>
        <v>153199.04310000001</v>
      </c>
      <c r="L317" s="40">
        <f>L319</f>
        <v>24774.7</v>
      </c>
      <c r="M317" s="40">
        <f>M319</f>
        <v>128273.3431</v>
      </c>
      <c r="N317" s="40">
        <f>N319</f>
        <v>151</v>
      </c>
      <c r="O317" s="42">
        <f t="shared" si="116"/>
        <v>-440.05689999999595</v>
      </c>
      <c r="P317" s="42">
        <f t="shared" si="117"/>
        <v>0</v>
      </c>
      <c r="Q317" s="42">
        <f t="shared" si="118"/>
        <v>-440.05689999999595</v>
      </c>
      <c r="R317" s="42">
        <f t="shared" si="119"/>
        <v>0</v>
      </c>
      <c r="S317" s="42">
        <f t="shared" si="120"/>
        <v>99.713577533323232</v>
      </c>
      <c r="T317" s="42">
        <f t="shared" si="121"/>
        <v>100</v>
      </c>
      <c r="U317" s="42">
        <f t="shared" si="122"/>
        <v>99.658111043605416</v>
      </c>
      <c r="V317" s="42">
        <f t="shared" si="123"/>
        <v>100</v>
      </c>
      <c r="W317" s="23"/>
      <c r="X317" s="23"/>
    </row>
    <row r="318" spans="1:24" s="9" customFormat="1" ht="12.95" customHeight="1" x14ac:dyDescent="0.2">
      <c r="A318" s="38">
        <v>310</v>
      </c>
      <c r="B318" s="39" t="s">
        <v>16</v>
      </c>
      <c r="C318" s="40">
        <f t="shared" si="113"/>
        <v>81233.799999999988</v>
      </c>
      <c r="D318" s="40">
        <f>SUBTOTAL(9,D320:D341)</f>
        <v>23467.200000000001</v>
      </c>
      <c r="E318" s="40">
        <f>SUBTOTAL(9,E320:E341)</f>
        <v>47115.69999999999</v>
      </c>
      <c r="F318" s="40">
        <f>SUBTOTAL(9,F320:F341)</f>
        <v>10650.900000000001</v>
      </c>
      <c r="G318" s="40">
        <f t="shared" si="114"/>
        <v>86404.4</v>
      </c>
      <c r="H318" s="40">
        <f>SUBTOTAL(9,H320:H341)</f>
        <v>23467.200000000001</v>
      </c>
      <c r="I318" s="40">
        <f>SUBTOTAL(9,I320:I341)</f>
        <v>50228.5</v>
      </c>
      <c r="J318" s="40">
        <f>SUBTOTAL(9,J320:J341)</f>
        <v>12708.699999999999</v>
      </c>
      <c r="K318" s="40">
        <f t="shared" si="115"/>
        <v>84964.168600000005</v>
      </c>
      <c r="L318" s="40">
        <f>SUBTOTAL(9,L320:L341)</f>
        <v>23467.200000000001</v>
      </c>
      <c r="M318" s="40">
        <f>SUBTOTAL(9,M320:M341)</f>
        <v>48788.26860000001</v>
      </c>
      <c r="N318" s="40">
        <f>SUBTOTAL(9,N320:N341)</f>
        <v>12708.699999999999</v>
      </c>
      <c r="O318" s="42">
        <f t="shared" si="116"/>
        <v>-1440.2313999999897</v>
      </c>
      <c r="P318" s="42">
        <f t="shared" si="117"/>
        <v>0</v>
      </c>
      <c r="Q318" s="42">
        <f t="shared" si="118"/>
        <v>-1440.2313999999897</v>
      </c>
      <c r="R318" s="42">
        <f t="shared" si="119"/>
        <v>0</v>
      </c>
      <c r="S318" s="42">
        <f t="shared" si="120"/>
        <v>98.333150395118778</v>
      </c>
      <c r="T318" s="42">
        <f t="shared" si="121"/>
        <v>100</v>
      </c>
      <c r="U318" s="42">
        <f t="shared" si="122"/>
        <v>97.132641030490674</v>
      </c>
      <c r="V318" s="42">
        <f t="shared" si="123"/>
        <v>100</v>
      </c>
      <c r="W318" s="23"/>
      <c r="X318" s="23"/>
    </row>
    <row r="319" spans="1:24" ht="12.95" customHeight="1" x14ac:dyDescent="0.25">
      <c r="A319" s="38">
        <v>311</v>
      </c>
      <c r="B319" s="43" t="s">
        <v>41</v>
      </c>
      <c r="C319" s="44">
        <f t="shared" si="113"/>
        <v>144395.80000000002</v>
      </c>
      <c r="D319" s="44">
        <v>24774.7</v>
      </c>
      <c r="E319" s="44">
        <v>119621.1</v>
      </c>
      <c r="F319" s="44">
        <v>0</v>
      </c>
      <c r="G319" s="44">
        <f t="shared" si="114"/>
        <v>153639.1</v>
      </c>
      <c r="H319" s="45">
        <v>24774.7</v>
      </c>
      <c r="I319" s="45">
        <v>128713.4</v>
      </c>
      <c r="J319" s="45">
        <v>151</v>
      </c>
      <c r="K319" s="44">
        <f t="shared" si="115"/>
        <v>153199.04310000001</v>
      </c>
      <c r="L319" s="45">
        <v>24774.7</v>
      </c>
      <c r="M319" s="45">
        <v>128273.3431</v>
      </c>
      <c r="N319" s="46">
        <v>151</v>
      </c>
      <c r="O319" s="46">
        <f t="shared" si="116"/>
        <v>-440.05689999999595</v>
      </c>
      <c r="P319" s="46">
        <f t="shared" si="117"/>
        <v>0</v>
      </c>
      <c r="Q319" s="46">
        <f t="shared" si="118"/>
        <v>-440.05689999999595</v>
      </c>
      <c r="R319" s="46">
        <f t="shared" si="119"/>
        <v>0</v>
      </c>
      <c r="S319" s="46">
        <f t="shared" si="120"/>
        <v>99.713577533323232</v>
      </c>
      <c r="T319" s="46">
        <f t="shared" si="121"/>
        <v>100</v>
      </c>
      <c r="U319" s="46">
        <f t="shared" si="122"/>
        <v>99.658111043605416</v>
      </c>
      <c r="V319" s="46">
        <f t="shared" si="123"/>
        <v>100</v>
      </c>
    </row>
    <row r="320" spans="1:24" ht="12.95" customHeight="1" x14ac:dyDescent="0.25">
      <c r="A320" s="38">
        <v>312</v>
      </c>
      <c r="B320" s="43" t="s">
        <v>268</v>
      </c>
      <c r="C320" s="44">
        <f t="shared" si="113"/>
        <v>3443.1</v>
      </c>
      <c r="D320" s="44">
        <v>1166.7</v>
      </c>
      <c r="E320" s="44">
        <v>1920</v>
      </c>
      <c r="F320" s="44">
        <v>356.4</v>
      </c>
      <c r="G320" s="44">
        <f t="shared" si="114"/>
        <v>3662.9</v>
      </c>
      <c r="H320" s="45">
        <v>1166.7</v>
      </c>
      <c r="I320" s="45">
        <v>2139.8000000000002</v>
      </c>
      <c r="J320" s="45">
        <v>356.4</v>
      </c>
      <c r="K320" s="44">
        <f t="shared" si="115"/>
        <v>3590.4271000000003</v>
      </c>
      <c r="L320" s="45">
        <v>1166.7</v>
      </c>
      <c r="M320" s="45">
        <v>2067.3271</v>
      </c>
      <c r="N320" s="46">
        <v>356.4</v>
      </c>
      <c r="O320" s="46">
        <f t="shared" si="116"/>
        <v>-72.472899999999754</v>
      </c>
      <c r="P320" s="46">
        <f t="shared" si="117"/>
        <v>0</v>
      </c>
      <c r="Q320" s="46">
        <f t="shared" si="118"/>
        <v>-72.472900000000209</v>
      </c>
      <c r="R320" s="46">
        <f t="shared" si="119"/>
        <v>0</v>
      </c>
      <c r="S320" s="46">
        <f t="shared" si="120"/>
        <v>98.021433836577586</v>
      </c>
      <c r="T320" s="46">
        <f t="shared" si="121"/>
        <v>100</v>
      </c>
      <c r="U320" s="46">
        <f t="shared" si="122"/>
        <v>96.613099355079896</v>
      </c>
      <c r="V320" s="46">
        <f t="shared" si="123"/>
        <v>100</v>
      </c>
    </row>
    <row r="321" spans="1:22" ht="12.95" customHeight="1" x14ac:dyDescent="0.25">
      <c r="A321" s="38">
        <v>313</v>
      </c>
      <c r="B321" s="43" t="s">
        <v>269</v>
      </c>
      <c r="C321" s="44">
        <f t="shared" si="113"/>
        <v>7093.5</v>
      </c>
      <c r="D321" s="44">
        <v>1355</v>
      </c>
      <c r="E321" s="44">
        <v>4921.3999999999996</v>
      </c>
      <c r="F321" s="44">
        <v>817.1</v>
      </c>
      <c r="G321" s="44">
        <f t="shared" si="114"/>
        <v>8296.1</v>
      </c>
      <c r="H321" s="45">
        <v>1355</v>
      </c>
      <c r="I321" s="45">
        <v>5441.5</v>
      </c>
      <c r="J321" s="45">
        <v>1499.6</v>
      </c>
      <c r="K321" s="44">
        <f t="shared" si="115"/>
        <v>8296.1</v>
      </c>
      <c r="L321" s="45">
        <v>1355</v>
      </c>
      <c r="M321" s="45">
        <v>5441.5</v>
      </c>
      <c r="N321" s="46">
        <v>1499.6</v>
      </c>
      <c r="O321" s="46">
        <f t="shared" si="116"/>
        <v>0</v>
      </c>
      <c r="P321" s="46">
        <f t="shared" si="117"/>
        <v>0</v>
      </c>
      <c r="Q321" s="46">
        <f t="shared" si="118"/>
        <v>0</v>
      </c>
      <c r="R321" s="46">
        <f t="shared" si="119"/>
        <v>0</v>
      </c>
      <c r="S321" s="46">
        <f t="shared" si="120"/>
        <v>100</v>
      </c>
      <c r="T321" s="46">
        <f t="shared" si="121"/>
        <v>100</v>
      </c>
      <c r="U321" s="46">
        <f t="shared" si="122"/>
        <v>100</v>
      </c>
      <c r="V321" s="46">
        <f t="shared" si="123"/>
        <v>100</v>
      </c>
    </row>
    <row r="322" spans="1:22" ht="12.95" customHeight="1" x14ac:dyDescent="0.25">
      <c r="A322" s="38">
        <v>314</v>
      </c>
      <c r="B322" s="43" t="s">
        <v>74</v>
      </c>
      <c r="C322" s="44">
        <f t="shared" si="113"/>
        <v>1223.8999999999999</v>
      </c>
      <c r="D322" s="44">
        <v>1039.3</v>
      </c>
      <c r="E322" s="44">
        <v>0</v>
      </c>
      <c r="F322" s="44">
        <v>184.6</v>
      </c>
      <c r="G322" s="44">
        <f t="shared" si="114"/>
        <v>1325.3</v>
      </c>
      <c r="H322" s="45">
        <v>1039.3</v>
      </c>
      <c r="I322" s="45">
        <v>0</v>
      </c>
      <c r="J322" s="45">
        <v>286</v>
      </c>
      <c r="K322" s="44">
        <f t="shared" si="115"/>
        <v>1325.3</v>
      </c>
      <c r="L322" s="45">
        <v>1039.3</v>
      </c>
      <c r="M322" s="45">
        <v>0</v>
      </c>
      <c r="N322" s="46">
        <v>286</v>
      </c>
      <c r="O322" s="46">
        <f t="shared" si="116"/>
        <v>0</v>
      </c>
      <c r="P322" s="46">
        <f t="shared" si="117"/>
        <v>0</v>
      </c>
      <c r="Q322" s="46">
        <f t="shared" si="118"/>
        <v>0</v>
      </c>
      <c r="R322" s="46">
        <f t="shared" si="119"/>
        <v>0</v>
      </c>
      <c r="S322" s="46">
        <f t="shared" si="120"/>
        <v>100</v>
      </c>
      <c r="T322" s="46">
        <f t="shared" si="121"/>
        <v>100</v>
      </c>
      <c r="U322" s="46">
        <f t="shared" si="122"/>
        <v>0</v>
      </c>
      <c r="V322" s="46">
        <f t="shared" si="123"/>
        <v>100</v>
      </c>
    </row>
    <row r="323" spans="1:22" ht="12.95" customHeight="1" x14ac:dyDescent="0.25">
      <c r="A323" s="38">
        <v>315</v>
      </c>
      <c r="B323" s="43" t="s">
        <v>270</v>
      </c>
      <c r="C323" s="44">
        <f t="shared" si="113"/>
        <v>3320.9999999999995</v>
      </c>
      <c r="D323" s="44">
        <v>1250.3</v>
      </c>
      <c r="E323" s="44">
        <v>1637.6</v>
      </c>
      <c r="F323" s="44">
        <v>433.1</v>
      </c>
      <c r="G323" s="44">
        <f t="shared" si="114"/>
        <v>3421.9</v>
      </c>
      <c r="H323" s="45">
        <v>1250.3</v>
      </c>
      <c r="I323" s="45">
        <v>1704.7</v>
      </c>
      <c r="J323" s="45">
        <v>466.9</v>
      </c>
      <c r="K323" s="44">
        <f t="shared" si="115"/>
        <v>3417.0742</v>
      </c>
      <c r="L323" s="45">
        <v>1250.3</v>
      </c>
      <c r="M323" s="45">
        <v>1699.8742</v>
      </c>
      <c r="N323" s="46">
        <v>466.9</v>
      </c>
      <c r="O323" s="46">
        <f t="shared" si="116"/>
        <v>-4.825800000000072</v>
      </c>
      <c r="P323" s="46">
        <f t="shared" si="117"/>
        <v>0</v>
      </c>
      <c r="Q323" s="46">
        <f t="shared" si="118"/>
        <v>-4.825800000000072</v>
      </c>
      <c r="R323" s="46">
        <f t="shared" si="119"/>
        <v>0</v>
      </c>
      <c r="S323" s="46">
        <f t="shared" si="120"/>
        <v>99.858973085128142</v>
      </c>
      <c r="T323" s="46">
        <f t="shared" si="121"/>
        <v>100</v>
      </c>
      <c r="U323" s="46">
        <f t="shared" si="122"/>
        <v>99.716912066639281</v>
      </c>
      <c r="V323" s="46">
        <f t="shared" si="123"/>
        <v>100</v>
      </c>
    </row>
    <row r="324" spans="1:22" ht="12.95" customHeight="1" x14ac:dyDescent="0.25">
      <c r="A324" s="38">
        <v>316</v>
      </c>
      <c r="B324" s="43" t="s">
        <v>271</v>
      </c>
      <c r="C324" s="44">
        <f t="shared" si="113"/>
        <v>1835.5</v>
      </c>
      <c r="D324" s="44">
        <v>214.8</v>
      </c>
      <c r="E324" s="44">
        <v>1353.7</v>
      </c>
      <c r="F324" s="44">
        <v>267</v>
      </c>
      <c r="G324" s="44">
        <f t="shared" si="114"/>
        <v>2026.2</v>
      </c>
      <c r="H324" s="45">
        <v>214.8</v>
      </c>
      <c r="I324" s="45">
        <v>1400.7</v>
      </c>
      <c r="J324" s="45">
        <v>410.7</v>
      </c>
      <c r="K324" s="44">
        <f t="shared" si="115"/>
        <v>1784.4394</v>
      </c>
      <c r="L324" s="45">
        <v>214.8</v>
      </c>
      <c r="M324" s="45">
        <v>1158.9394</v>
      </c>
      <c r="N324" s="46">
        <v>410.7</v>
      </c>
      <c r="O324" s="46">
        <f t="shared" si="116"/>
        <v>-241.76060000000007</v>
      </c>
      <c r="P324" s="46">
        <f t="shared" si="117"/>
        <v>0</v>
      </c>
      <c r="Q324" s="46">
        <f t="shared" si="118"/>
        <v>-241.76060000000007</v>
      </c>
      <c r="R324" s="46">
        <f t="shared" si="119"/>
        <v>0</v>
      </c>
      <c r="S324" s="46">
        <f t="shared" si="120"/>
        <v>88.068275589773961</v>
      </c>
      <c r="T324" s="46">
        <f t="shared" si="121"/>
        <v>100</v>
      </c>
      <c r="U324" s="46">
        <f t="shared" si="122"/>
        <v>82.740015706432487</v>
      </c>
      <c r="V324" s="46">
        <f t="shared" si="123"/>
        <v>100</v>
      </c>
    </row>
    <row r="325" spans="1:22" ht="12.95" customHeight="1" x14ac:dyDescent="0.25">
      <c r="A325" s="38">
        <v>317</v>
      </c>
      <c r="B325" s="43" t="s">
        <v>272</v>
      </c>
      <c r="C325" s="44">
        <f t="shared" si="113"/>
        <v>3009.6000000000004</v>
      </c>
      <c r="D325" s="44">
        <v>1006.3</v>
      </c>
      <c r="E325" s="44">
        <v>1647.5</v>
      </c>
      <c r="F325" s="44">
        <v>355.8</v>
      </c>
      <c r="G325" s="44">
        <f t="shared" si="114"/>
        <v>3122</v>
      </c>
      <c r="H325" s="45">
        <v>1006.3</v>
      </c>
      <c r="I325" s="45">
        <v>1723.5</v>
      </c>
      <c r="J325" s="45">
        <v>392.2</v>
      </c>
      <c r="K325" s="44">
        <f t="shared" si="115"/>
        <v>3104.5973999999997</v>
      </c>
      <c r="L325" s="45">
        <v>1006.3</v>
      </c>
      <c r="M325" s="45">
        <v>1706.0974000000001</v>
      </c>
      <c r="N325" s="46">
        <v>392.2</v>
      </c>
      <c r="O325" s="46">
        <f t="shared" si="116"/>
        <v>-17.402600000000348</v>
      </c>
      <c r="P325" s="46">
        <f t="shared" si="117"/>
        <v>0</v>
      </c>
      <c r="Q325" s="46">
        <f t="shared" si="118"/>
        <v>-17.402599999999893</v>
      </c>
      <c r="R325" s="46">
        <f t="shared" si="119"/>
        <v>0</v>
      </c>
      <c r="S325" s="46">
        <f t="shared" si="120"/>
        <v>99.442581678411273</v>
      </c>
      <c r="T325" s="46">
        <f t="shared" si="121"/>
        <v>100</v>
      </c>
      <c r="U325" s="46">
        <f t="shared" si="122"/>
        <v>98.990275601972726</v>
      </c>
      <c r="V325" s="46">
        <f t="shared" si="123"/>
        <v>100</v>
      </c>
    </row>
    <row r="326" spans="1:22" ht="12.95" customHeight="1" x14ac:dyDescent="0.25">
      <c r="A326" s="38">
        <v>318</v>
      </c>
      <c r="B326" s="43" t="s">
        <v>273</v>
      </c>
      <c r="C326" s="44">
        <f t="shared" si="113"/>
        <v>2512</v>
      </c>
      <c r="D326" s="44">
        <v>1066</v>
      </c>
      <c r="E326" s="44">
        <v>1162.9000000000001</v>
      </c>
      <c r="F326" s="44">
        <v>283.10000000000002</v>
      </c>
      <c r="G326" s="44">
        <f t="shared" si="114"/>
        <v>2728.2999999999997</v>
      </c>
      <c r="H326" s="45">
        <v>1066</v>
      </c>
      <c r="I326" s="45">
        <v>1255.2</v>
      </c>
      <c r="J326" s="45">
        <v>407.1</v>
      </c>
      <c r="K326" s="44">
        <f t="shared" si="115"/>
        <v>2728.2999999999997</v>
      </c>
      <c r="L326" s="45">
        <v>1066</v>
      </c>
      <c r="M326" s="45">
        <v>1255.2</v>
      </c>
      <c r="N326" s="46">
        <v>407.1</v>
      </c>
      <c r="O326" s="46">
        <f t="shared" si="116"/>
        <v>0</v>
      </c>
      <c r="P326" s="46">
        <f t="shared" si="117"/>
        <v>0</v>
      </c>
      <c r="Q326" s="46">
        <f t="shared" si="118"/>
        <v>0</v>
      </c>
      <c r="R326" s="46">
        <f t="shared" si="119"/>
        <v>0</v>
      </c>
      <c r="S326" s="46">
        <f t="shared" si="120"/>
        <v>100</v>
      </c>
      <c r="T326" s="46">
        <f t="shared" si="121"/>
        <v>100</v>
      </c>
      <c r="U326" s="46">
        <f t="shared" si="122"/>
        <v>100</v>
      </c>
      <c r="V326" s="46">
        <f t="shared" si="123"/>
        <v>100</v>
      </c>
    </row>
    <row r="327" spans="1:22" ht="12.95" customHeight="1" x14ac:dyDescent="0.25">
      <c r="A327" s="38">
        <v>319</v>
      </c>
      <c r="B327" s="43" t="s">
        <v>267</v>
      </c>
      <c r="C327" s="44">
        <f t="shared" si="113"/>
        <v>3964.4</v>
      </c>
      <c r="D327" s="44">
        <v>1148.5</v>
      </c>
      <c r="E327" s="44">
        <v>2411.9</v>
      </c>
      <c r="F327" s="44">
        <v>404</v>
      </c>
      <c r="G327" s="44">
        <f t="shared" si="114"/>
        <v>4366.2</v>
      </c>
      <c r="H327" s="45">
        <v>1148.5</v>
      </c>
      <c r="I327" s="45">
        <v>2573.8000000000002</v>
      </c>
      <c r="J327" s="45">
        <v>643.9</v>
      </c>
      <c r="K327" s="44">
        <f t="shared" si="115"/>
        <v>4365.1788999999999</v>
      </c>
      <c r="L327" s="45">
        <v>1148.5</v>
      </c>
      <c r="M327" s="45">
        <v>2572.7788999999998</v>
      </c>
      <c r="N327" s="46">
        <v>643.9</v>
      </c>
      <c r="O327" s="46">
        <f t="shared" si="116"/>
        <v>-1.0210999999999331</v>
      </c>
      <c r="P327" s="46">
        <f t="shared" si="117"/>
        <v>0</v>
      </c>
      <c r="Q327" s="46">
        <f t="shared" si="118"/>
        <v>-1.0211000000003878</v>
      </c>
      <c r="R327" s="46">
        <f t="shared" si="119"/>
        <v>0</v>
      </c>
      <c r="S327" s="46">
        <f t="shared" si="120"/>
        <v>99.976613531217069</v>
      </c>
      <c r="T327" s="46">
        <f t="shared" si="121"/>
        <v>100</v>
      </c>
      <c r="U327" s="46">
        <f t="shared" si="122"/>
        <v>99.960327142746124</v>
      </c>
      <c r="V327" s="46">
        <f t="shared" si="123"/>
        <v>100</v>
      </c>
    </row>
    <row r="328" spans="1:22" ht="12.95" customHeight="1" x14ac:dyDescent="0.25">
      <c r="A328" s="38">
        <v>320</v>
      </c>
      <c r="B328" s="43" t="s">
        <v>274</v>
      </c>
      <c r="C328" s="44">
        <f t="shared" si="113"/>
        <v>1845.3</v>
      </c>
      <c r="D328" s="44">
        <v>964.5</v>
      </c>
      <c r="E328" s="44">
        <v>743</v>
      </c>
      <c r="F328" s="44">
        <v>137.80000000000001</v>
      </c>
      <c r="G328" s="44">
        <f t="shared" si="114"/>
        <v>1896.2</v>
      </c>
      <c r="H328" s="45">
        <v>964.5</v>
      </c>
      <c r="I328" s="45">
        <v>793.9</v>
      </c>
      <c r="J328" s="45">
        <v>137.80000000000001</v>
      </c>
      <c r="K328" s="44">
        <f t="shared" si="115"/>
        <v>1893.8813</v>
      </c>
      <c r="L328" s="45">
        <v>964.5</v>
      </c>
      <c r="M328" s="45">
        <v>791.58130000000006</v>
      </c>
      <c r="N328" s="46">
        <v>137.80000000000001</v>
      </c>
      <c r="O328" s="46">
        <f t="shared" si="116"/>
        <v>-2.3187000000000353</v>
      </c>
      <c r="P328" s="46">
        <f t="shared" si="117"/>
        <v>0</v>
      </c>
      <c r="Q328" s="46">
        <f t="shared" si="118"/>
        <v>-2.3186999999999216</v>
      </c>
      <c r="R328" s="46">
        <f t="shared" si="119"/>
        <v>0</v>
      </c>
      <c r="S328" s="46">
        <f t="shared" si="120"/>
        <v>99.877718595084914</v>
      </c>
      <c r="T328" s="46">
        <f t="shared" si="121"/>
        <v>100</v>
      </c>
      <c r="U328" s="46">
        <f t="shared" si="122"/>
        <v>99.707935508250429</v>
      </c>
      <c r="V328" s="46">
        <f t="shared" si="123"/>
        <v>100</v>
      </c>
    </row>
    <row r="329" spans="1:22" ht="12.95" customHeight="1" x14ac:dyDescent="0.25">
      <c r="A329" s="38">
        <v>321</v>
      </c>
      <c r="B329" s="43" t="s">
        <v>275</v>
      </c>
      <c r="C329" s="44">
        <f t="shared" si="113"/>
        <v>3894.8</v>
      </c>
      <c r="D329" s="44">
        <v>1274.0999999999999</v>
      </c>
      <c r="E329" s="44">
        <v>2169.9</v>
      </c>
      <c r="F329" s="44">
        <v>450.8</v>
      </c>
      <c r="G329" s="44">
        <f t="shared" si="114"/>
        <v>4122.3999999999996</v>
      </c>
      <c r="H329" s="45">
        <v>1274.0999999999999</v>
      </c>
      <c r="I329" s="45">
        <v>2331.4</v>
      </c>
      <c r="J329" s="45">
        <v>516.9</v>
      </c>
      <c r="K329" s="44">
        <f t="shared" si="115"/>
        <v>4122.3999999999996</v>
      </c>
      <c r="L329" s="45">
        <v>1274.0999999999999</v>
      </c>
      <c r="M329" s="45">
        <v>2331.4</v>
      </c>
      <c r="N329" s="46">
        <v>516.9</v>
      </c>
      <c r="O329" s="46">
        <f t="shared" si="116"/>
        <v>0</v>
      </c>
      <c r="P329" s="46">
        <f t="shared" si="117"/>
        <v>0</v>
      </c>
      <c r="Q329" s="46">
        <f t="shared" si="118"/>
        <v>0</v>
      </c>
      <c r="R329" s="46">
        <f t="shared" si="119"/>
        <v>0</v>
      </c>
      <c r="S329" s="46">
        <f t="shared" si="120"/>
        <v>100</v>
      </c>
      <c r="T329" s="46">
        <f t="shared" si="121"/>
        <v>100</v>
      </c>
      <c r="U329" s="46">
        <f t="shared" si="122"/>
        <v>100</v>
      </c>
      <c r="V329" s="46">
        <f t="shared" si="123"/>
        <v>100</v>
      </c>
    </row>
    <row r="330" spans="1:22" ht="12.95" customHeight="1" x14ac:dyDescent="0.25">
      <c r="A330" s="38">
        <v>322</v>
      </c>
      <c r="B330" s="43" t="s">
        <v>175</v>
      </c>
      <c r="C330" s="44">
        <f t="shared" si="113"/>
        <v>2335.2999999999997</v>
      </c>
      <c r="D330" s="44">
        <v>1013.1</v>
      </c>
      <c r="E330" s="44">
        <v>1108.5</v>
      </c>
      <c r="F330" s="44">
        <v>213.7</v>
      </c>
      <c r="G330" s="44">
        <f t="shared" si="114"/>
        <v>2418.2999999999997</v>
      </c>
      <c r="H330" s="45">
        <v>1013.1</v>
      </c>
      <c r="I330" s="45">
        <v>1191.5</v>
      </c>
      <c r="J330" s="45">
        <v>213.7</v>
      </c>
      <c r="K330" s="44">
        <f t="shared" si="115"/>
        <v>2280.1379999999999</v>
      </c>
      <c r="L330" s="45">
        <v>1013.1</v>
      </c>
      <c r="M330" s="45">
        <v>1053.338</v>
      </c>
      <c r="N330" s="46">
        <v>213.7</v>
      </c>
      <c r="O330" s="46">
        <f t="shared" si="116"/>
        <v>-138.16199999999981</v>
      </c>
      <c r="P330" s="46">
        <f t="shared" si="117"/>
        <v>0</v>
      </c>
      <c r="Q330" s="46">
        <f t="shared" si="118"/>
        <v>-138.16200000000003</v>
      </c>
      <c r="R330" s="46">
        <f t="shared" si="119"/>
        <v>0</v>
      </c>
      <c r="S330" s="46">
        <f t="shared" si="120"/>
        <v>94.286813050490025</v>
      </c>
      <c r="T330" s="46">
        <f t="shared" si="121"/>
        <v>100</v>
      </c>
      <c r="U330" s="46">
        <f t="shared" si="122"/>
        <v>88.404364246747789</v>
      </c>
      <c r="V330" s="46">
        <f t="shared" si="123"/>
        <v>100</v>
      </c>
    </row>
    <row r="331" spans="1:22" ht="12.95" customHeight="1" x14ac:dyDescent="0.25">
      <c r="A331" s="38">
        <v>323</v>
      </c>
      <c r="B331" s="43" t="s">
        <v>276</v>
      </c>
      <c r="C331" s="44">
        <f t="shared" si="113"/>
        <v>4027</v>
      </c>
      <c r="D331" s="44">
        <v>1173.9000000000001</v>
      </c>
      <c r="E331" s="44">
        <v>2425.4</v>
      </c>
      <c r="F331" s="44">
        <v>427.7</v>
      </c>
      <c r="G331" s="44">
        <f t="shared" si="114"/>
        <v>4088</v>
      </c>
      <c r="H331" s="45">
        <v>1173.9000000000001</v>
      </c>
      <c r="I331" s="45">
        <v>2486.4</v>
      </c>
      <c r="J331" s="45">
        <v>427.7</v>
      </c>
      <c r="K331" s="44">
        <f t="shared" si="115"/>
        <v>4088</v>
      </c>
      <c r="L331" s="45">
        <v>1173.9000000000001</v>
      </c>
      <c r="M331" s="45">
        <v>2486.4</v>
      </c>
      <c r="N331" s="46">
        <v>427.7</v>
      </c>
      <c r="O331" s="46">
        <f t="shared" si="116"/>
        <v>0</v>
      </c>
      <c r="P331" s="46">
        <f t="shared" si="117"/>
        <v>0</v>
      </c>
      <c r="Q331" s="46">
        <f t="shared" si="118"/>
        <v>0</v>
      </c>
      <c r="R331" s="46">
        <f t="shared" si="119"/>
        <v>0</v>
      </c>
      <c r="S331" s="46">
        <f t="shared" si="120"/>
        <v>100</v>
      </c>
      <c r="T331" s="46">
        <f t="shared" si="121"/>
        <v>100</v>
      </c>
      <c r="U331" s="46">
        <f t="shared" si="122"/>
        <v>100</v>
      </c>
      <c r="V331" s="46">
        <f t="shared" si="123"/>
        <v>100</v>
      </c>
    </row>
    <row r="332" spans="1:22" ht="12.95" customHeight="1" x14ac:dyDescent="0.25">
      <c r="A332" s="38">
        <v>324</v>
      </c>
      <c r="B332" s="43" t="s">
        <v>277</v>
      </c>
      <c r="C332" s="44">
        <f t="shared" si="113"/>
        <v>15178.900000000001</v>
      </c>
      <c r="D332" s="44">
        <v>1171.9000000000001</v>
      </c>
      <c r="E332" s="44">
        <v>11604.7</v>
      </c>
      <c r="F332" s="44">
        <v>2402.3000000000002</v>
      </c>
      <c r="G332" s="44">
        <f t="shared" si="114"/>
        <v>15565.099999999999</v>
      </c>
      <c r="H332" s="45">
        <v>1171.9000000000001</v>
      </c>
      <c r="I332" s="45">
        <v>11990.9</v>
      </c>
      <c r="J332" s="45">
        <v>2402.3000000000002</v>
      </c>
      <c r="K332" s="44">
        <f t="shared" si="115"/>
        <v>15224.868399999999</v>
      </c>
      <c r="L332" s="45">
        <v>1171.9000000000001</v>
      </c>
      <c r="M332" s="45">
        <v>11650.6684</v>
      </c>
      <c r="N332" s="46">
        <v>2402.3000000000002</v>
      </c>
      <c r="O332" s="46">
        <f t="shared" si="116"/>
        <v>-340.23159999999916</v>
      </c>
      <c r="P332" s="46">
        <f t="shared" si="117"/>
        <v>0</v>
      </c>
      <c r="Q332" s="46">
        <f t="shared" si="118"/>
        <v>-340.23159999999916</v>
      </c>
      <c r="R332" s="46">
        <f t="shared" si="119"/>
        <v>0</v>
      </c>
      <c r="S332" s="46">
        <f t="shared" si="120"/>
        <v>97.81413803958857</v>
      </c>
      <c r="T332" s="46">
        <f t="shared" si="121"/>
        <v>100</v>
      </c>
      <c r="U332" s="46">
        <f t="shared" si="122"/>
        <v>97.16258496026154</v>
      </c>
      <c r="V332" s="46">
        <f t="shared" si="123"/>
        <v>100</v>
      </c>
    </row>
    <row r="333" spans="1:22" ht="12.95" customHeight="1" x14ac:dyDescent="0.25">
      <c r="A333" s="38">
        <v>325</v>
      </c>
      <c r="B333" s="43" t="s">
        <v>278</v>
      </c>
      <c r="C333" s="44">
        <f t="shared" si="113"/>
        <v>1795.1</v>
      </c>
      <c r="D333" s="44">
        <v>966.4</v>
      </c>
      <c r="E333" s="44">
        <v>673.7</v>
      </c>
      <c r="F333" s="44">
        <v>155</v>
      </c>
      <c r="G333" s="44">
        <f t="shared" si="114"/>
        <v>1925.1</v>
      </c>
      <c r="H333" s="45">
        <v>966.4</v>
      </c>
      <c r="I333" s="45">
        <v>803.7</v>
      </c>
      <c r="J333" s="45">
        <v>155</v>
      </c>
      <c r="K333" s="44">
        <f t="shared" si="115"/>
        <v>1925.0289</v>
      </c>
      <c r="L333" s="45">
        <v>966.4</v>
      </c>
      <c r="M333" s="45">
        <v>803.62890000000004</v>
      </c>
      <c r="N333" s="46">
        <v>155</v>
      </c>
      <c r="O333" s="46">
        <f t="shared" si="116"/>
        <v>-7.1099999999887586E-2</v>
      </c>
      <c r="P333" s="46">
        <f t="shared" si="117"/>
        <v>0</v>
      </c>
      <c r="Q333" s="46">
        <f t="shared" si="118"/>
        <v>-7.1100000000001273E-2</v>
      </c>
      <c r="R333" s="46">
        <f t="shared" si="119"/>
        <v>0</v>
      </c>
      <c r="S333" s="46">
        <f t="shared" si="120"/>
        <v>99.996306685367003</v>
      </c>
      <c r="T333" s="46">
        <f t="shared" si="121"/>
        <v>100</v>
      </c>
      <c r="U333" s="46">
        <f t="shared" si="122"/>
        <v>99.991153415453525</v>
      </c>
      <c r="V333" s="46">
        <f t="shared" si="123"/>
        <v>100</v>
      </c>
    </row>
    <row r="334" spans="1:22" ht="12.95" customHeight="1" x14ac:dyDescent="0.25">
      <c r="A334" s="38">
        <v>326</v>
      </c>
      <c r="B334" s="43" t="s">
        <v>279</v>
      </c>
      <c r="C334" s="44">
        <f t="shared" si="113"/>
        <v>2956.5</v>
      </c>
      <c r="D334" s="44">
        <v>1123.5999999999999</v>
      </c>
      <c r="E334" s="44">
        <v>1484.4</v>
      </c>
      <c r="F334" s="44">
        <v>348.5</v>
      </c>
      <c r="G334" s="44">
        <f t="shared" si="114"/>
        <v>3128.6</v>
      </c>
      <c r="H334" s="45">
        <v>1123.5999999999999</v>
      </c>
      <c r="I334" s="45">
        <v>1624</v>
      </c>
      <c r="J334" s="45">
        <v>381</v>
      </c>
      <c r="K334" s="44">
        <f t="shared" si="115"/>
        <v>3128.6</v>
      </c>
      <c r="L334" s="45">
        <v>1123.5999999999999</v>
      </c>
      <c r="M334" s="45">
        <v>1624</v>
      </c>
      <c r="N334" s="46">
        <v>381</v>
      </c>
      <c r="O334" s="46">
        <f t="shared" si="116"/>
        <v>0</v>
      </c>
      <c r="P334" s="46">
        <f t="shared" si="117"/>
        <v>0</v>
      </c>
      <c r="Q334" s="46">
        <f t="shared" si="118"/>
        <v>0</v>
      </c>
      <c r="R334" s="46">
        <f t="shared" si="119"/>
        <v>0</v>
      </c>
      <c r="S334" s="46">
        <f t="shared" si="120"/>
        <v>100</v>
      </c>
      <c r="T334" s="46">
        <f t="shared" si="121"/>
        <v>100</v>
      </c>
      <c r="U334" s="46">
        <f t="shared" si="122"/>
        <v>100</v>
      </c>
      <c r="V334" s="46">
        <f t="shared" si="123"/>
        <v>100</v>
      </c>
    </row>
    <row r="335" spans="1:22" ht="12.95" customHeight="1" x14ac:dyDescent="0.25">
      <c r="A335" s="38">
        <v>327</v>
      </c>
      <c r="B335" s="43" t="s">
        <v>280</v>
      </c>
      <c r="C335" s="44">
        <f t="shared" si="113"/>
        <v>2789.5</v>
      </c>
      <c r="D335" s="44">
        <v>810.1</v>
      </c>
      <c r="E335" s="44">
        <v>1698.2</v>
      </c>
      <c r="F335" s="44">
        <v>281.2</v>
      </c>
      <c r="G335" s="44">
        <f t="shared" si="114"/>
        <v>3021</v>
      </c>
      <c r="H335" s="45">
        <v>810.1</v>
      </c>
      <c r="I335" s="45">
        <v>1908</v>
      </c>
      <c r="J335" s="45">
        <v>302.89999999999998</v>
      </c>
      <c r="K335" s="44">
        <f t="shared" si="115"/>
        <v>2974.2031000000002</v>
      </c>
      <c r="L335" s="45">
        <v>810.1</v>
      </c>
      <c r="M335" s="45">
        <v>1861.2030999999999</v>
      </c>
      <c r="N335" s="46">
        <v>302.89999999999998</v>
      </c>
      <c r="O335" s="46">
        <f t="shared" si="116"/>
        <v>-46.796899999999823</v>
      </c>
      <c r="P335" s="46">
        <f t="shared" si="117"/>
        <v>0</v>
      </c>
      <c r="Q335" s="46">
        <f t="shared" si="118"/>
        <v>-46.796900000000051</v>
      </c>
      <c r="R335" s="46">
        <f t="shared" si="119"/>
        <v>0</v>
      </c>
      <c r="S335" s="46">
        <f t="shared" si="120"/>
        <v>98.450946706388621</v>
      </c>
      <c r="T335" s="46">
        <f t="shared" si="121"/>
        <v>100</v>
      </c>
      <c r="U335" s="46">
        <f t="shared" si="122"/>
        <v>97.547332285115303</v>
      </c>
      <c r="V335" s="46">
        <f t="shared" si="123"/>
        <v>100</v>
      </c>
    </row>
    <row r="336" spans="1:22" ht="12.95" customHeight="1" x14ac:dyDescent="0.25">
      <c r="A336" s="38">
        <v>328</v>
      </c>
      <c r="B336" s="43" t="s">
        <v>281</v>
      </c>
      <c r="C336" s="44">
        <f t="shared" si="113"/>
        <v>1307.9000000000001</v>
      </c>
      <c r="D336" s="44">
        <v>1062.4000000000001</v>
      </c>
      <c r="E336" s="44">
        <v>0</v>
      </c>
      <c r="F336" s="44">
        <v>245.5</v>
      </c>
      <c r="G336" s="44">
        <f t="shared" si="114"/>
        <v>1568.3000000000002</v>
      </c>
      <c r="H336" s="45">
        <v>1062.4000000000001</v>
      </c>
      <c r="I336" s="45">
        <v>0</v>
      </c>
      <c r="J336" s="45">
        <v>505.9</v>
      </c>
      <c r="K336" s="44">
        <f t="shared" si="115"/>
        <v>1568.3000000000002</v>
      </c>
      <c r="L336" s="45">
        <v>1062.4000000000001</v>
      </c>
      <c r="M336" s="45">
        <v>0</v>
      </c>
      <c r="N336" s="46">
        <v>505.9</v>
      </c>
      <c r="O336" s="46">
        <f t="shared" si="116"/>
        <v>0</v>
      </c>
      <c r="P336" s="46">
        <f t="shared" si="117"/>
        <v>0</v>
      </c>
      <c r="Q336" s="46">
        <f t="shared" si="118"/>
        <v>0</v>
      </c>
      <c r="R336" s="46">
        <f t="shared" si="119"/>
        <v>0</v>
      </c>
      <c r="S336" s="46">
        <f t="shared" si="120"/>
        <v>100</v>
      </c>
      <c r="T336" s="46">
        <f t="shared" si="121"/>
        <v>100</v>
      </c>
      <c r="U336" s="46">
        <f t="shared" si="122"/>
        <v>0</v>
      </c>
      <c r="V336" s="46">
        <f t="shared" si="123"/>
        <v>100</v>
      </c>
    </row>
    <row r="337" spans="1:24" ht="12.95" customHeight="1" x14ac:dyDescent="0.25">
      <c r="A337" s="38">
        <v>329</v>
      </c>
      <c r="B337" s="43" t="s">
        <v>282</v>
      </c>
      <c r="C337" s="44">
        <f t="shared" si="113"/>
        <v>3212.1</v>
      </c>
      <c r="D337" s="44">
        <v>1211.5</v>
      </c>
      <c r="E337" s="44">
        <v>1572.7</v>
      </c>
      <c r="F337" s="44">
        <v>427.9</v>
      </c>
      <c r="G337" s="44">
        <f t="shared" si="114"/>
        <v>3567.4</v>
      </c>
      <c r="H337" s="45">
        <v>1211.5</v>
      </c>
      <c r="I337" s="45">
        <v>1733.9</v>
      </c>
      <c r="J337" s="45">
        <v>622</v>
      </c>
      <c r="K337" s="44">
        <f t="shared" si="115"/>
        <v>3567.4</v>
      </c>
      <c r="L337" s="45">
        <v>1211.5</v>
      </c>
      <c r="M337" s="45">
        <v>1733.9</v>
      </c>
      <c r="N337" s="46">
        <v>622</v>
      </c>
      <c r="O337" s="46">
        <f t="shared" si="116"/>
        <v>0</v>
      </c>
      <c r="P337" s="46">
        <f t="shared" si="117"/>
        <v>0</v>
      </c>
      <c r="Q337" s="46">
        <f t="shared" si="118"/>
        <v>0</v>
      </c>
      <c r="R337" s="46">
        <f t="shared" si="119"/>
        <v>0</v>
      </c>
      <c r="S337" s="46">
        <f t="shared" si="120"/>
        <v>100</v>
      </c>
      <c r="T337" s="46">
        <f t="shared" si="121"/>
        <v>100</v>
      </c>
      <c r="U337" s="46">
        <f t="shared" si="122"/>
        <v>100</v>
      </c>
      <c r="V337" s="46">
        <f t="shared" si="123"/>
        <v>100</v>
      </c>
    </row>
    <row r="338" spans="1:24" ht="12.95" customHeight="1" x14ac:dyDescent="0.25">
      <c r="A338" s="38">
        <v>330</v>
      </c>
      <c r="B338" s="43" t="s">
        <v>283</v>
      </c>
      <c r="C338" s="44">
        <f t="shared" si="113"/>
        <v>4083.3</v>
      </c>
      <c r="D338" s="44">
        <v>1101.7</v>
      </c>
      <c r="E338" s="44">
        <v>2522.4</v>
      </c>
      <c r="F338" s="44">
        <v>459.2</v>
      </c>
      <c r="G338" s="44">
        <f t="shared" si="114"/>
        <v>4219.3</v>
      </c>
      <c r="H338" s="45">
        <v>1101.7</v>
      </c>
      <c r="I338" s="45">
        <v>2658.4</v>
      </c>
      <c r="J338" s="45">
        <v>459.2</v>
      </c>
      <c r="K338" s="44">
        <f t="shared" si="115"/>
        <v>4111.7231000000002</v>
      </c>
      <c r="L338" s="45">
        <v>1101.7</v>
      </c>
      <c r="M338" s="45">
        <v>2550.8231000000001</v>
      </c>
      <c r="N338" s="46">
        <v>459.2</v>
      </c>
      <c r="O338" s="46">
        <f t="shared" si="116"/>
        <v>-107.57690000000002</v>
      </c>
      <c r="P338" s="46">
        <f t="shared" si="117"/>
        <v>0</v>
      </c>
      <c r="Q338" s="46">
        <f t="shared" si="118"/>
        <v>-107.57690000000002</v>
      </c>
      <c r="R338" s="46">
        <f t="shared" si="119"/>
        <v>0</v>
      </c>
      <c r="S338" s="46">
        <f t="shared" si="120"/>
        <v>97.450361434361156</v>
      </c>
      <c r="T338" s="46">
        <f t="shared" si="121"/>
        <v>100</v>
      </c>
      <c r="U338" s="46">
        <f t="shared" si="122"/>
        <v>95.953321546795067</v>
      </c>
      <c r="V338" s="46">
        <f t="shared" si="123"/>
        <v>100</v>
      </c>
    </row>
    <row r="339" spans="1:24" ht="12.95" customHeight="1" x14ac:dyDescent="0.25">
      <c r="A339" s="38">
        <v>331</v>
      </c>
      <c r="B339" s="43" t="s">
        <v>284</v>
      </c>
      <c r="C339" s="44">
        <f t="shared" si="113"/>
        <v>5395.3</v>
      </c>
      <c r="D339" s="44">
        <v>1244.9000000000001</v>
      </c>
      <c r="E339" s="44">
        <v>3335.7</v>
      </c>
      <c r="F339" s="44">
        <v>814.7</v>
      </c>
      <c r="G339" s="44">
        <f t="shared" si="114"/>
        <v>5624.9000000000005</v>
      </c>
      <c r="H339" s="45">
        <v>1244.9000000000001</v>
      </c>
      <c r="I339" s="45">
        <v>3565.3</v>
      </c>
      <c r="J339" s="45">
        <v>814.7</v>
      </c>
      <c r="K339" s="44">
        <f t="shared" si="115"/>
        <v>5317.6433999999999</v>
      </c>
      <c r="L339" s="45">
        <v>1244.9000000000001</v>
      </c>
      <c r="M339" s="45">
        <v>3258.0434</v>
      </c>
      <c r="N339" s="46">
        <v>814.7</v>
      </c>
      <c r="O339" s="46">
        <f t="shared" si="116"/>
        <v>-307.25660000000062</v>
      </c>
      <c r="P339" s="46">
        <f t="shared" si="117"/>
        <v>0</v>
      </c>
      <c r="Q339" s="46">
        <f t="shared" si="118"/>
        <v>-307.25660000000016</v>
      </c>
      <c r="R339" s="46">
        <f t="shared" si="119"/>
        <v>0</v>
      </c>
      <c r="S339" s="46">
        <f t="shared" si="120"/>
        <v>94.537563334459279</v>
      </c>
      <c r="T339" s="46">
        <f t="shared" si="121"/>
        <v>100</v>
      </c>
      <c r="U339" s="46">
        <f t="shared" si="122"/>
        <v>91.382026757916577</v>
      </c>
      <c r="V339" s="46">
        <f t="shared" si="123"/>
        <v>100</v>
      </c>
    </row>
    <row r="340" spans="1:24" ht="12.95" customHeight="1" x14ac:dyDescent="0.25">
      <c r="A340" s="38">
        <v>332</v>
      </c>
      <c r="B340" s="43" t="s">
        <v>285</v>
      </c>
      <c r="C340" s="44">
        <f t="shared" si="113"/>
        <v>2032.8</v>
      </c>
      <c r="D340" s="44">
        <v>1021.1</v>
      </c>
      <c r="E340" s="44">
        <v>847</v>
      </c>
      <c r="F340" s="44">
        <v>164.7</v>
      </c>
      <c r="G340" s="44">
        <f t="shared" si="114"/>
        <v>2242.3000000000002</v>
      </c>
      <c r="H340" s="45">
        <v>1021.1</v>
      </c>
      <c r="I340" s="45">
        <v>935.2</v>
      </c>
      <c r="J340" s="45">
        <v>286</v>
      </c>
      <c r="K340" s="44">
        <f t="shared" si="115"/>
        <v>2202.1713</v>
      </c>
      <c r="L340" s="45">
        <v>1021.1</v>
      </c>
      <c r="M340" s="45">
        <v>895.07129999999995</v>
      </c>
      <c r="N340" s="46">
        <v>286</v>
      </c>
      <c r="O340" s="46">
        <f t="shared" si="116"/>
        <v>-40.128700000000208</v>
      </c>
      <c r="P340" s="46">
        <f t="shared" si="117"/>
        <v>0</v>
      </c>
      <c r="Q340" s="46">
        <f t="shared" si="118"/>
        <v>-40.128700000000094</v>
      </c>
      <c r="R340" s="46">
        <f t="shared" si="119"/>
        <v>0</v>
      </c>
      <c r="S340" s="46">
        <f t="shared" si="120"/>
        <v>98.210377737144881</v>
      </c>
      <c r="T340" s="46">
        <f t="shared" si="121"/>
        <v>100</v>
      </c>
      <c r="U340" s="46">
        <f t="shared" si="122"/>
        <v>95.709078272027355</v>
      </c>
      <c r="V340" s="46">
        <f t="shared" si="123"/>
        <v>100</v>
      </c>
    </row>
    <row r="341" spans="1:24" ht="12.95" customHeight="1" x14ac:dyDescent="0.25">
      <c r="A341" s="38">
        <v>333</v>
      </c>
      <c r="B341" s="43" t="s">
        <v>286</v>
      </c>
      <c r="C341" s="44">
        <f t="shared" si="113"/>
        <v>3977</v>
      </c>
      <c r="D341" s="44">
        <v>1081.0999999999999</v>
      </c>
      <c r="E341" s="44">
        <v>1875.1</v>
      </c>
      <c r="F341" s="44">
        <v>1020.8</v>
      </c>
      <c r="G341" s="44">
        <f t="shared" si="114"/>
        <v>4068.6000000000004</v>
      </c>
      <c r="H341" s="45">
        <v>1081.0999999999999</v>
      </c>
      <c r="I341" s="45">
        <v>1966.7</v>
      </c>
      <c r="J341" s="45">
        <v>1020.8</v>
      </c>
      <c r="K341" s="44">
        <f t="shared" si="115"/>
        <v>3948.3940999999995</v>
      </c>
      <c r="L341" s="45">
        <v>1081.0999999999999</v>
      </c>
      <c r="M341" s="45">
        <v>1846.4940999999999</v>
      </c>
      <c r="N341" s="46">
        <v>1020.8</v>
      </c>
      <c r="O341" s="46">
        <f t="shared" si="116"/>
        <v>-120.20590000000084</v>
      </c>
      <c r="P341" s="46">
        <f t="shared" si="117"/>
        <v>0</v>
      </c>
      <c r="Q341" s="46">
        <f t="shared" si="118"/>
        <v>-120.20590000000016</v>
      </c>
      <c r="R341" s="46">
        <f t="shared" si="119"/>
        <v>0</v>
      </c>
      <c r="S341" s="46">
        <f t="shared" si="120"/>
        <v>97.045521801110922</v>
      </c>
      <c r="T341" s="46">
        <f t="shared" si="121"/>
        <v>100</v>
      </c>
      <c r="U341" s="46">
        <f t="shared" si="122"/>
        <v>93.887939187471389</v>
      </c>
      <c r="V341" s="46">
        <f t="shared" si="123"/>
        <v>100</v>
      </c>
    </row>
    <row r="342" spans="1:24" ht="12.95" customHeight="1" x14ac:dyDescent="0.25">
      <c r="A342" s="38">
        <v>334</v>
      </c>
      <c r="B342" s="43"/>
      <c r="C342" s="44"/>
      <c r="D342" s="44"/>
      <c r="E342" s="44"/>
      <c r="F342" s="44"/>
      <c r="G342" s="44"/>
      <c r="H342" s="45"/>
      <c r="I342" s="45"/>
      <c r="J342" s="45"/>
      <c r="K342" s="45"/>
      <c r="L342" s="45"/>
      <c r="M342" s="45"/>
      <c r="N342" s="46"/>
      <c r="O342" s="46"/>
      <c r="P342" s="46"/>
      <c r="Q342" s="46"/>
      <c r="R342" s="46"/>
      <c r="S342" s="46"/>
      <c r="T342" s="46"/>
      <c r="U342" s="46"/>
      <c r="V342" s="46"/>
    </row>
    <row r="343" spans="1:24" ht="12.95" customHeight="1" x14ac:dyDescent="0.25">
      <c r="A343" s="38">
        <v>335</v>
      </c>
      <c r="B343" s="39" t="s">
        <v>287</v>
      </c>
      <c r="C343" s="40">
        <f t="shared" ref="C343:C374" si="124">SUM(D343:F343)</f>
        <v>451975.69999999995</v>
      </c>
      <c r="D343" s="40">
        <f>D344+D345</f>
        <v>78675.100000000006</v>
      </c>
      <c r="E343" s="40">
        <f>E344+E345</f>
        <v>352161.6</v>
      </c>
      <c r="F343" s="40">
        <f>F344+F345</f>
        <v>21139</v>
      </c>
      <c r="G343" s="40">
        <f t="shared" ref="G343:G374" si="125">SUM(H343:J343)</f>
        <v>480324.79999999993</v>
      </c>
      <c r="H343" s="40">
        <f>H344+H345</f>
        <v>78675.100000000006</v>
      </c>
      <c r="I343" s="40">
        <f>I344+I345</f>
        <v>376233.6</v>
      </c>
      <c r="J343" s="40">
        <f>J344+J345</f>
        <v>25416.1</v>
      </c>
      <c r="K343" s="40">
        <f t="shared" ref="K343:K374" si="126">SUM(L343:N343)</f>
        <v>473060.78980000003</v>
      </c>
      <c r="L343" s="40">
        <f>L344+L345</f>
        <v>78675.100000000006</v>
      </c>
      <c r="M343" s="40">
        <f>M344+M345</f>
        <v>368969.58980000002</v>
      </c>
      <c r="N343" s="40">
        <f>N344+N345</f>
        <v>25416.1</v>
      </c>
      <c r="O343" s="42">
        <f t="shared" ref="O343:O374" si="127">K343-G343</f>
        <v>-7264.0101999999024</v>
      </c>
      <c r="P343" s="42">
        <f t="shared" ref="P343:P374" si="128">L343-H343</f>
        <v>0</v>
      </c>
      <c r="Q343" s="42">
        <f t="shared" ref="Q343:Q374" si="129">M343-I343</f>
        <v>-7264.0101999999606</v>
      </c>
      <c r="R343" s="42">
        <f t="shared" ref="R343:R374" si="130">N343-J343</f>
        <v>0</v>
      </c>
      <c r="S343" s="42">
        <f t="shared" ref="S343:S374" si="131">IF(G343=0,0,K343/G343*100)</f>
        <v>98.487687872872712</v>
      </c>
      <c r="T343" s="42">
        <f t="shared" ref="T343:T374" si="132">IF(H343=0,0,L343/H343*100)</f>
        <v>100</v>
      </c>
      <c r="U343" s="42">
        <f t="shared" ref="U343:U374" si="133">IF(I343=0,0,M343/I343*100)</f>
        <v>98.069281903583317</v>
      </c>
      <c r="V343" s="42">
        <f t="shared" ref="V343:V374" si="134">IF(J343=0,0,N343/J343*100)</f>
        <v>100</v>
      </c>
    </row>
    <row r="344" spans="1:24" s="9" customFormat="1" ht="12.95" customHeight="1" x14ac:dyDescent="0.2">
      <c r="A344" s="38">
        <v>336</v>
      </c>
      <c r="B344" s="39" t="s">
        <v>15</v>
      </c>
      <c r="C344" s="40">
        <f t="shared" si="124"/>
        <v>273357.5</v>
      </c>
      <c r="D344" s="40">
        <f>D346</f>
        <v>44272.5</v>
      </c>
      <c r="E344" s="40">
        <f>E346</f>
        <v>229085</v>
      </c>
      <c r="F344" s="40">
        <f>F346</f>
        <v>0</v>
      </c>
      <c r="G344" s="40">
        <f t="shared" si="125"/>
        <v>294199.40000000002</v>
      </c>
      <c r="H344" s="40">
        <f>H346</f>
        <v>44272.5</v>
      </c>
      <c r="I344" s="40">
        <f>I346</f>
        <v>246974.7</v>
      </c>
      <c r="J344" s="40">
        <f>J346</f>
        <v>2952.2</v>
      </c>
      <c r="K344" s="40">
        <f t="shared" si="126"/>
        <v>290507.21110000001</v>
      </c>
      <c r="L344" s="40">
        <f>L346</f>
        <v>44272.5</v>
      </c>
      <c r="M344" s="40">
        <f>M346</f>
        <v>243282.5111</v>
      </c>
      <c r="N344" s="40">
        <f>N346</f>
        <v>2952.2</v>
      </c>
      <c r="O344" s="42">
        <f t="shared" si="127"/>
        <v>-3692.1889000000083</v>
      </c>
      <c r="P344" s="42">
        <f t="shared" si="128"/>
        <v>0</v>
      </c>
      <c r="Q344" s="42">
        <f t="shared" si="129"/>
        <v>-3692.1889000000083</v>
      </c>
      <c r="R344" s="42">
        <f t="shared" si="130"/>
        <v>0</v>
      </c>
      <c r="S344" s="42">
        <f t="shared" si="131"/>
        <v>98.745004612517903</v>
      </c>
      <c r="T344" s="42">
        <f t="shared" si="132"/>
        <v>100</v>
      </c>
      <c r="U344" s="42">
        <f t="shared" si="133"/>
        <v>98.505033552019697</v>
      </c>
      <c r="V344" s="42">
        <f t="shared" si="134"/>
        <v>100</v>
      </c>
      <c r="W344" s="23"/>
      <c r="X344" s="23"/>
    </row>
    <row r="345" spans="1:24" s="9" customFormat="1" ht="12.95" customHeight="1" x14ac:dyDescent="0.2">
      <c r="A345" s="38">
        <v>337</v>
      </c>
      <c r="B345" s="39" t="s">
        <v>16</v>
      </c>
      <c r="C345" s="40">
        <f t="shared" si="124"/>
        <v>178618.19999999998</v>
      </c>
      <c r="D345" s="40">
        <f>SUBTOTAL(9,D347:D374)</f>
        <v>34402.6</v>
      </c>
      <c r="E345" s="40">
        <f>SUBTOTAL(9,E347:E374)</f>
        <v>123076.59999999999</v>
      </c>
      <c r="F345" s="40">
        <f>SUBTOTAL(9,F347:F374)</f>
        <v>21139</v>
      </c>
      <c r="G345" s="40">
        <f t="shared" si="125"/>
        <v>186125.4</v>
      </c>
      <c r="H345" s="40">
        <f>SUBTOTAL(9,H347:H374)</f>
        <v>34402.6</v>
      </c>
      <c r="I345" s="40">
        <f>SUBTOTAL(9,I347:I374)</f>
        <v>129258.9</v>
      </c>
      <c r="J345" s="40">
        <f>SUBTOTAL(9,J347:J374)</f>
        <v>22463.899999999998</v>
      </c>
      <c r="K345" s="40">
        <f t="shared" si="126"/>
        <v>182553.57869999998</v>
      </c>
      <c r="L345" s="40">
        <f>SUBTOTAL(9,L347:L374)</f>
        <v>34402.6</v>
      </c>
      <c r="M345" s="40">
        <f>SUBTOTAL(9,M347:M374)</f>
        <v>125687.0787</v>
      </c>
      <c r="N345" s="40">
        <f>SUBTOTAL(9,N347:N374)</f>
        <v>22463.899999999998</v>
      </c>
      <c r="O345" s="42">
        <f t="shared" si="127"/>
        <v>-3571.8213000000105</v>
      </c>
      <c r="P345" s="42">
        <f t="shared" si="128"/>
        <v>0</v>
      </c>
      <c r="Q345" s="42">
        <f t="shared" si="129"/>
        <v>-3571.821299999996</v>
      </c>
      <c r="R345" s="42">
        <f t="shared" si="130"/>
        <v>0</v>
      </c>
      <c r="S345" s="42">
        <f t="shared" si="131"/>
        <v>98.080959772282554</v>
      </c>
      <c r="T345" s="42">
        <f t="shared" si="132"/>
        <v>100</v>
      </c>
      <c r="U345" s="42">
        <f t="shared" si="133"/>
        <v>97.236692173614358</v>
      </c>
      <c r="V345" s="42">
        <f t="shared" si="134"/>
        <v>100</v>
      </c>
      <c r="W345" s="23"/>
      <c r="X345" s="23"/>
    </row>
    <row r="346" spans="1:24" ht="12.95" customHeight="1" x14ac:dyDescent="0.25">
      <c r="A346" s="38">
        <v>338</v>
      </c>
      <c r="B346" s="43" t="s">
        <v>41</v>
      </c>
      <c r="C346" s="44">
        <f t="shared" si="124"/>
        <v>273357.5</v>
      </c>
      <c r="D346" s="44">
        <v>44272.5</v>
      </c>
      <c r="E346" s="44">
        <v>229085</v>
      </c>
      <c r="F346" s="44">
        <v>0</v>
      </c>
      <c r="G346" s="44">
        <f t="shared" si="125"/>
        <v>294199.40000000002</v>
      </c>
      <c r="H346" s="45">
        <v>44272.5</v>
      </c>
      <c r="I346" s="45">
        <v>246974.7</v>
      </c>
      <c r="J346" s="45">
        <v>2952.2</v>
      </c>
      <c r="K346" s="44">
        <f t="shared" si="126"/>
        <v>290507.21110000001</v>
      </c>
      <c r="L346" s="45">
        <v>44272.5</v>
      </c>
      <c r="M346" s="45">
        <v>243282.5111</v>
      </c>
      <c r="N346" s="46">
        <v>2952.2</v>
      </c>
      <c r="O346" s="46">
        <f t="shared" si="127"/>
        <v>-3692.1889000000083</v>
      </c>
      <c r="P346" s="46">
        <f t="shared" si="128"/>
        <v>0</v>
      </c>
      <c r="Q346" s="46">
        <f t="shared" si="129"/>
        <v>-3692.1889000000083</v>
      </c>
      <c r="R346" s="46">
        <f t="shared" si="130"/>
        <v>0</v>
      </c>
      <c r="S346" s="46">
        <f t="shared" si="131"/>
        <v>98.745004612517903</v>
      </c>
      <c r="T346" s="46">
        <f t="shared" si="132"/>
        <v>100</v>
      </c>
      <c r="U346" s="46">
        <f t="shared" si="133"/>
        <v>98.505033552019697</v>
      </c>
      <c r="V346" s="46">
        <f t="shared" si="134"/>
        <v>100</v>
      </c>
    </row>
    <row r="347" spans="1:24" ht="12.95" customHeight="1" x14ac:dyDescent="0.25">
      <c r="A347" s="38">
        <v>339</v>
      </c>
      <c r="B347" s="43" t="s">
        <v>288</v>
      </c>
      <c r="C347" s="44">
        <f t="shared" si="124"/>
        <v>1831.6</v>
      </c>
      <c r="D347" s="44">
        <v>639.5</v>
      </c>
      <c r="E347" s="44">
        <v>1064.5</v>
      </c>
      <c r="F347" s="44">
        <v>127.6</v>
      </c>
      <c r="G347" s="44">
        <f t="shared" si="125"/>
        <v>1860.6</v>
      </c>
      <c r="H347" s="45">
        <v>639.5</v>
      </c>
      <c r="I347" s="45">
        <v>1093.5</v>
      </c>
      <c r="J347" s="45">
        <v>127.6</v>
      </c>
      <c r="K347" s="44">
        <f t="shared" si="126"/>
        <v>1857.4251999999999</v>
      </c>
      <c r="L347" s="45">
        <v>639.5</v>
      </c>
      <c r="M347" s="45">
        <v>1090.3252</v>
      </c>
      <c r="N347" s="46">
        <v>127.6</v>
      </c>
      <c r="O347" s="46">
        <f t="shared" si="127"/>
        <v>-3.1748000000000047</v>
      </c>
      <c r="P347" s="46">
        <f t="shared" si="128"/>
        <v>0</v>
      </c>
      <c r="Q347" s="46">
        <f t="shared" si="129"/>
        <v>-3.1748000000000047</v>
      </c>
      <c r="R347" s="46">
        <f t="shared" si="130"/>
        <v>0</v>
      </c>
      <c r="S347" s="46">
        <f t="shared" si="131"/>
        <v>99.829366870901865</v>
      </c>
      <c r="T347" s="46">
        <f t="shared" si="132"/>
        <v>100</v>
      </c>
      <c r="U347" s="46">
        <f t="shared" si="133"/>
        <v>99.709666209419296</v>
      </c>
      <c r="V347" s="46">
        <f t="shared" si="134"/>
        <v>100</v>
      </c>
    </row>
    <row r="348" spans="1:24" ht="12.95" customHeight="1" x14ac:dyDescent="0.25">
      <c r="A348" s="38">
        <v>340</v>
      </c>
      <c r="B348" s="43" t="s">
        <v>289</v>
      </c>
      <c r="C348" s="44">
        <f t="shared" si="124"/>
        <v>3675.2000000000003</v>
      </c>
      <c r="D348" s="44">
        <v>1085.7</v>
      </c>
      <c r="E348" s="44">
        <v>2194.1</v>
      </c>
      <c r="F348" s="44">
        <v>395.4</v>
      </c>
      <c r="G348" s="44">
        <f t="shared" si="125"/>
        <v>3859.4</v>
      </c>
      <c r="H348" s="45">
        <v>1085.7</v>
      </c>
      <c r="I348" s="45">
        <v>2344.1</v>
      </c>
      <c r="J348" s="45">
        <v>429.6</v>
      </c>
      <c r="K348" s="44">
        <f t="shared" si="126"/>
        <v>3859.4</v>
      </c>
      <c r="L348" s="45">
        <v>1085.7</v>
      </c>
      <c r="M348" s="45">
        <v>2344.1</v>
      </c>
      <c r="N348" s="46">
        <v>429.6</v>
      </c>
      <c r="O348" s="46">
        <f t="shared" si="127"/>
        <v>0</v>
      </c>
      <c r="P348" s="46">
        <f t="shared" si="128"/>
        <v>0</v>
      </c>
      <c r="Q348" s="46">
        <f t="shared" si="129"/>
        <v>0</v>
      </c>
      <c r="R348" s="46">
        <f t="shared" si="130"/>
        <v>0</v>
      </c>
      <c r="S348" s="46">
        <f t="shared" si="131"/>
        <v>100</v>
      </c>
      <c r="T348" s="46">
        <f t="shared" si="132"/>
        <v>100</v>
      </c>
      <c r="U348" s="46">
        <f t="shared" si="133"/>
        <v>100</v>
      </c>
      <c r="V348" s="46">
        <f t="shared" si="134"/>
        <v>100</v>
      </c>
    </row>
    <row r="349" spans="1:24" ht="12.95" customHeight="1" x14ac:dyDescent="0.25">
      <c r="A349" s="38">
        <v>341</v>
      </c>
      <c r="B349" s="43" t="s">
        <v>45</v>
      </c>
      <c r="C349" s="44">
        <f t="shared" si="124"/>
        <v>8289.5</v>
      </c>
      <c r="D349" s="44">
        <v>1598.5</v>
      </c>
      <c r="E349" s="44">
        <v>5413.9</v>
      </c>
      <c r="F349" s="44">
        <v>1277.0999999999999</v>
      </c>
      <c r="G349" s="44">
        <f t="shared" si="125"/>
        <v>8746.1</v>
      </c>
      <c r="H349" s="45">
        <v>1598.5</v>
      </c>
      <c r="I349" s="45">
        <v>5870.5</v>
      </c>
      <c r="J349" s="45">
        <v>1277.0999999999999</v>
      </c>
      <c r="K349" s="44">
        <f t="shared" si="126"/>
        <v>8686.4387000000006</v>
      </c>
      <c r="L349" s="45">
        <v>1598.5</v>
      </c>
      <c r="M349" s="45">
        <v>5810.8387000000002</v>
      </c>
      <c r="N349" s="46">
        <v>1277.0999999999999</v>
      </c>
      <c r="O349" s="46">
        <f t="shared" si="127"/>
        <v>-59.661299999999756</v>
      </c>
      <c r="P349" s="46">
        <f t="shared" si="128"/>
        <v>0</v>
      </c>
      <c r="Q349" s="46">
        <f t="shared" si="129"/>
        <v>-59.661299999999756</v>
      </c>
      <c r="R349" s="46">
        <f t="shared" si="130"/>
        <v>0</v>
      </c>
      <c r="S349" s="46">
        <f t="shared" si="131"/>
        <v>99.317852528555591</v>
      </c>
      <c r="T349" s="46">
        <f t="shared" si="132"/>
        <v>100</v>
      </c>
      <c r="U349" s="46">
        <f t="shared" si="133"/>
        <v>98.983710075802747</v>
      </c>
      <c r="V349" s="46">
        <f t="shared" si="134"/>
        <v>100</v>
      </c>
    </row>
    <row r="350" spans="1:24" ht="12.95" customHeight="1" x14ac:dyDescent="0.25">
      <c r="A350" s="38">
        <v>342</v>
      </c>
      <c r="B350" s="43" t="s">
        <v>290</v>
      </c>
      <c r="C350" s="44">
        <f t="shared" si="124"/>
        <v>5076.9999999999991</v>
      </c>
      <c r="D350" s="44">
        <v>1472.6</v>
      </c>
      <c r="E350" s="44">
        <v>2796.7</v>
      </c>
      <c r="F350" s="44">
        <v>807.7</v>
      </c>
      <c r="G350" s="44">
        <f t="shared" si="125"/>
        <v>5211.9999999999991</v>
      </c>
      <c r="H350" s="45">
        <v>1472.6</v>
      </c>
      <c r="I350" s="45">
        <v>2931.7</v>
      </c>
      <c r="J350" s="45">
        <v>807.7</v>
      </c>
      <c r="K350" s="44">
        <f t="shared" si="126"/>
        <v>5211.9999999999991</v>
      </c>
      <c r="L350" s="45">
        <v>1472.6</v>
      </c>
      <c r="M350" s="45">
        <v>2931.7</v>
      </c>
      <c r="N350" s="46">
        <v>807.7</v>
      </c>
      <c r="O350" s="46">
        <f t="shared" si="127"/>
        <v>0</v>
      </c>
      <c r="P350" s="46">
        <f t="shared" si="128"/>
        <v>0</v>
      </c>
      <c r="Q350" s="46">
        <f t="shared" si="129"/>
        <v>0</v>
      </c>
      <c r="R350" s="46">
        <f t="shared" si="130"/>
        <v>0</v>
      </c>
      <c r="S350" s="46">
        <f t="shared" si="131"/>
        <v>100</v>
      </c>
      <c r="T350" s="46">
        <f t="shared" si="132"/>
        <v>100</v>
      </c>
      <c r="U350" s="46">
        <f t="shared" si="133"/>
        <v>100</v>
      </c>
      <c r="V350" s="46">
        <f t="shared" si="134"/>
        <v>100</v>
      </c>
    </row>
    <row r="351" spans="1:24" ht="12.95" customHeight="1" x14ac:dyDescent="0.25">
      <c r="A351" s="38">
        <v>343</v>
      </c>
      <c r="B351" s="43" t="s">
        <v>291</v>
      </c>
      <c r="C351" s="44">
        <f t="shared" si="124"/>
        <v>4026.4</v>
      </c>
      <c r="D351" s="44">
        <v>953.6</v>
      </c>
      <c r="E351" s="44">
        <v>2764.4</v>
      </c>
      <c r="F351" s="44">
        <v>308.39999999999998</v>
      </c>
      <c r="G351" s="44">
        <f t="shared" si="125"/>
        <v>4167.5999999999995</v>
      </c>
      <c r="H351" s="45">
        <v>953.6</v>
      </c>
      <c r="I351" s="45">
        <v>2905.6</v>
      </c>
      <c r="J351" s="45">
        <v>308.39999999999998</v>
      </c>
      <c r="K351" s="44">
        <f t="shared" si="126"/>
        <v>3875.2629000000002</v>
      </c>
      <c r="L351" s="45">
        <v>953.6</v>
      </c>
      <c r="M351" s="45">
        <v>2613.2629000000002</v>
      </c>
      <c r="N351" s="46">
        <v>308.39999999999998</v>
      </c>
      <c r="O351" s="46">
        <f t="shared" si="127"/>
        <v>-292.33709999999928</v>
      </c>
      <c r="P351" s="46">
        <f t="shared" si="128"/>
        <v>0</v>
      </c>
      <c r="Q351" s="46">
        <f t="shared" si="129"/>
        <v>-292.33709999999974</v>
      </c>
      <c r="R351" s="46">
        <f t="shared" si="130"/>
        <v>0</v>
      </c>
      <c r="S351" s="46">
        <f t="shared" si="131"/>
        <v>92.985480852289101</v>
      </c>
      <c r="T351" s="46">
        <f t="shared" si="132"/>
        <v>100</v>
      </c>
      <c r="U351" s="46">
        <f t="shared" si="133"/>
        <v>89.938838794052884</v>
      </c>
      <c r="V351" s="46">
        <f t="shared" si="134"/>
        <v>100</v>
      </c>
    </row>
    <row r="352" spans="1:24" ht="12.95" customHeight="1" x14ac:dyDescent="0.25">
      <c r="A352" s="38">
        <v>344</v>
      </c>
      <c r="B352" s="43" t="s">
        <v>287</v>
      </c>
      <c r="C352" s="44">
        <f t="shared" si="124"/>
        <v>4930</v>
      </c>
      <c r="D352" s="44">
        <v>1329.2</v>
      </c>
      <c r="E352" s="44">
        <v>2893</v>
      </c>
      <c r="F352" s="44">
        <v>707.8</v>
      </c>
      <c r="G352" s="44">
        <f t="shared" si="125"/>
        <v>5168.8</v>
      </c>
      <c r="H352" s="45">
        <v>1329.2</v>
      </c>
      <c r="I352" s="45">
        <v>3071.6</v>
      </c>
      <c r="J352" s="45">
        <v>768</v>
      </c>
      <c r="K352" s="44">
        <f t="shared" si="126"/>
        <v>5142.6117999999997</v>
      </c>
      <c r="L352" s="45">
        <v>1329.2</v>
      </c>
      <c r="M352" s="45">
        <v>3045.4117999999999</v>
      </c>
      <c r="N352" s="46">
        <v>768</v>
      </c>
      <c r="O352" s="46">
        <f t="shared" si="127"/>
        <v>-26.188200000000506</v>
      </c>
      <c r="P352" s="46">
        <f t="shared" si="128"/>
        <v>0</v>
      </c>
      <c r="Q352" s="46">
        <f t="shared" si="129"/>
        <v>-26.188200000000052</v>
      </c>
      <c r="R352" s="46">
        <f t="shared" si="130"/>
        <v>0</v>
      </c>
      <c r="S352" s="46">
        <f t="shared" si="131"/>
        <v>99.493340814115456</v>
      </c>
      <c r="T352" s="46">
        <f t="shared" si="132"/>
        <v>100</v>
      </c>
      <c r="U352" s="46">
        <f t="shared" si="133"/>
        <v>99.147408516733947</v>
      </c>
      <c r="V352" s="46">
        <f t="shared" si="134"/>
        <v>100</v>
      </c>
    </row>
    <row r="353" spans="1:22" ht="12.95" customHeight="1" x14ac:dyDescent="0.25">
      <c r="A353" s="38">
        <v>345</v>
      </c>
      <c r="B353" s="43" t="s">
        <v>292</v>
      </c>
      <c r="C353" s="44">
        <f t="shared" si="124"/>
        <v>2955.3999999999996</v>
      </c>
      <c r="D353" s="44">
        <v>1120.0999999999999</v>
      </c>
      <c r="E353" s="44">
        <v>1529.8</v>
      </c>
      <c r="F353" s="44">
        <v>305.5</v>
      </c>
      <c r="G353" s="44">
        <f t="shared" si="125"/>
        <v>3005.3999999999996</v>
      </c>
      <c r="H353" s="45">
        <v>1120.0999999999999</v>
      </c>
      <c r="I353" s="45">
        <v>1579.8</v>
      </c>
      <c r="J353" s="45">
        <v>305.5</v>
      </c>
      <c r="K353" s="44">
        <f t="shared" si="126"/>
        <v>2663.9714999999997</v>
      </c>
      <c r="L353" s="45">
        <v>1120.0999999999999</v>
      </c>
      <c r="M353" s="45">
        <v>1238.3715</v>
      </c>
      <c r="N353" s="46">
        <v>305.5</v>
      </c>
      <c r="O353" s="46">
        <f t="shared" si="127"/>
        <v>-341.42849999999999</v>
      </c>
      <c r="P353" s="46">
        <f t="shared" si="128"/>
        <v>0</v>
      </c>
      <c r="Q353" s="46">
        <f t="shared" si="129"/>
        <v>-341.42849999999999</v>
      </c>
      <c r="R353" s="46">
        <f t="shared" si="130"/>
        <v>0</v>
      </c>
      <c r="S353" s="46">
        <f t="shared" si="131"/>
        <v>88.639498901976438</v>
      </c>
      <c r="T353" s="46">
        <f t="shared" si="132"/>
        <v>100</v>
      </c>
      <c r="U353" s="46">
        <f t="shared" si="133"/>
        <v>78.387865552601596</v>
      </c>
      <c r="V353" s="46">
        <f t="shared" si="134"/>
        <v>100</v>
      </c>
    </row>
    <row r="354" spans="1:22" ht="12.95" customHeight="1" x14ac:dyDescent="0.25">
      <c r="A354" s="38">
        <v>346</v>
      </c>
      <c r="B354" s="43" t="s">
        <v>293</v>
      </c>
      <c r="C354" s="44">
        <f t="shared" si="124"/>
        <v>4674.3999999999996</v>
      </c>
      <c r="D354" s="44">
        <v>1183.4000000000001</v>
      </c>
      <c r="E354" s="44">
        <v>2954.1</v>
      </c>
      <c r="F354" s="44">
        <v>536.9</v>
      </c>
      <c r="G354" s="44">
        <f t="shared" si="125"/>
        <v>4986.6000000000004</v>
      </c>
      <c r="H354" s="45">
        <v>1183.4000000000001</v>
      </c>
      <c r="I354" s="45">
        <v>3266.3</v>
      </c>
      <c r="J354" s="45">
        <v>536.9</v>
      </c>
      <c r="K354" s="44">
        <f t="shared" si="126"/>
        <v>4852.2344999999996</v>
      </c>
      <c r="L354" s="45">
        <v>1183.4000000000001</v>
      </c>
      <c r="M354" s="45">
        <v>3131.9344999999998</v>
      </c>
      <c r="N354" s="46">
        <v>536.9</v>
      </c>
      <c r="O354" s="46">
        <f t="shared" si="127"/>
        <v>-134.36550000000079</v>
      </c>
      <c r="P354" s="46">
        <f t="shared" si="128"/>
        <v>0</v>
      </c>
      <c r="Q354" s="46">
        <f t="shared" si="129"/>
        <v>-134.36550000000034</v>
      </c>
      <c r="R354" s="46">
        <f t="shared" si="130"/>
        <v>0</v>
      </c>
      <c r="S354" s="46">
        <f t="shared" si="131"/>
        <v>97.305468655998055</v>
      </c>
      <c r="T354" s="46">
        <f t="shared" si="132"/>
        <v>100</v>
      </c>
      <c r="U354" s="46">
        <f t="shared" si="133"/>
        <v>95.886308667299375</v>
      </c>
      <c r="V354" s="46">
        <f t="shared" si="134"/>
        <v>100</v>
      </c>
    </row>
    <row r="355" spans="1:22" ht="12.95" customHeight="1" x14ac:dyDescent="0.25">
      <c r="A355" s="38">
        <v>347</v>
      </c>
      <c r="B355" s="43" t="s">
        <v>294</v>
      </c>
      <c r="C355" s="44">
        <f t="shared" si="124"/>
        <v>3096.1000000000004</v>
      </c>
      <c r="D355" s="44">
        <v>1072.4000000000001</v>
      </c>
      <c r="E355" s="44">
        <v>1615.7</v>
      </c>
      <c r="F355" s="44">
        <v>408</v>
      </c>
      <c r="G355" s="44">
        <f t="shared" si="125"/>
        <v>3373.7</v>
      </c>
      <c r="H355" s="45">
        <v>1072.4000000000001</v>
      </c>
      <c r="I355" s="45">
        <v>1893.3</v>
      </c>
      <c r="J355" s="45">
        <v>408</v>
      </c>
      <c r="K355" s="44">
        <f t="shared" si="126"/>
        <v>3373.7</v>
      </c>
      <c r="L355" s="45">
        <v>1072.4000000000001</v>
      </c>
      <c r="M355" s="45">
        <v>1893.3</v>
      </c>
      <c r="N355" s="46">
        <v>408</v>
      </c>
      <c r="O355" s="46">
        <f t="shared" si="127"/>
        <v>0</v>
      </c>
      <c r="P355" s="46">
        <f t="shared" si="128"/>
        <v>0</v>
      </c>
      <c r="Q355" s="46">
        <f t="shared" si="129"/>
        <v>0</v>
      </c>
      <c r="R355" s="46">
        <f t="shared" si="130"/>
        <v>0</v>
      </c>
      <c r="S355" s="46">
        <f t="shared" si="131"/>
        <v>100</v>
      </c>
      <c r="T355" s="46">
        <f t="shared" si="132"/>
        <v>100</v>
      </c>
      <c r="U355" s="46">
        <f t="shared" si="133"/>
        <v>100</v>
      </c>
      <c r="V355" s="46">
        <f t="shared" si="134"/>
        <v>100</v>
      </c>
    </row>
    <row r="356" spans="1:22" ht="12.95" customHeight="1" x14ac:dyDescent="0.25">
      <c r="A356" s="38">
        <v>348</v>
      </c>
      <c r="B356" s="43" t="s">
        <v>295</v>
      </c>
      <c r="C356" s="44">
        <f t="shared" si="124"/>
        <v>4623.5999999999995</v>
      </c>
      <c r="D356" s="44">
        <v>1115.9000000000001</v>
      </c>
      <c r="E356" s="44">
        <v>3079.5</v>
      </c>
      <c r="F356" s="44">
        <v>428.2</v>
      </c>
      <c r="G356" s="44">
        <f t="shared" si="125"/>
        <v>4723.5999999999995</v>
      </c>
      <c r="H356" s="45">
        <v>1115.9000000000001</v>
      </c>
      <c r="I356" s="45">
        <v>3179.5</v>
      </c>
      <c r="J356" s="45">
        <v>428.2</v>
      </c>
      <c r="K356" s="44">
        <f t="shared" si="126"/>
        <v>4722.8018000000002</v>
      </c>
      <c r="L356" s="45">
        <v>1115.9000000000001</v>
      </c>
      <c r="M356" s="45">
        <v>3178.7017999999998</v>
      </c>
      <c r="N356" s="46">
        <v>428.2</v>
      </c>
      <c r="O356" s="46">
        <f t="shared" si="127"/>
        <v>-0.79819999999926949</v>
      </c>
      <c r="P356" s="46">
        <f t="shared" si="128"/>
        <v>0</v>
      </c>
      <c r="Q356" s="46">
        <f t="shared" si="129"/>
        <v>-0.79820000000017899</v>
      </c>
      <c r="R356" s="46">
        <f t="shared" si="130"/>
        <v>0</v>
      </c>
      <c r="S356" s="46">
        <f t="shared" si="131"/>
        <v>99.983101871453997</v>
      </c>
      <c r="T356" s="46">
        <f t="shared" si="132"/>
        <v>100</v>
      </c>
      <c r="U356" s="46">
        <f t="shared" si="133"/>
        <v>99.974895423808775</v>
      </c>
      <c r="V356" s="46">
        <f t="shared" si="134"/>
        <v>100</v>
      </c>
    </row>
    <row r="357" spans="1:22" ht="12.95" customHeight="1" x14ac:dyDescent="0.25">
      <c r="A357" s="38">
        <v>349</v>
      </c>
      <c r="B357" s="43" t="s">
        <v>296</v>
      </c>
      <c r="C357" s="44">
        <f t="shared" si="124"/>
        <v>4355.3999999999996</v>
      </c>
      <c r="D357" s="44">
        <v>1294.8</v>
      </c>
      <c r="E357" s="44">
        <v>2491.6</v>
      </c>
      <c r="F357" s="44">
        <v>569</v>
      </c>
      <c r="G357" s="44">
        <f t="shared" si="125"/>
        <v>4947.7</v>
      </c>
      <c r="H357" s="45">
        <v>1294.8</v>
      </c>
      <c r="I357" s="45">
        <v>2604.9</v>
      </c>
      <c r="J357" s="45">
        <v>1048</v>
      </c>
      <c r="K357" s="44">
        <f t="shared" si="126"/>
        <v>4947.6930000000002</v>
      </c>
      <c r="L357" s="45">
        <v>1294.8</v>
      </c>
      <c r="M357" s="45">
        <v>2604.893</v>
      </c>
      <c r="N357" s="46">
        <v>1048</v>
      </c>
      <c r="O357" s="46">
        <f t="shared" si="127"/>
        <v>-6.9999999996070983E-3</v>
      </c>
      <c r="P357" s="46">
        <f t="shared" si="128"/>
        <v>0</v>
      </c>
      <c r="Q357" s="46">
        <f t="shared" si="129"/>
        <v>-7.0000000000618456E-3</v>
      </c>
      <c r="R357" s="46">
        <f t="shared" si="130"/>
        <v>0</v>
      </c>
      <c r="S357" s="46">
        <f t="shared" si="131"/>
        <v>99.999858520120469</v>
      </c>
      <c r="T357" s="46">
        <f t="shared" si="132"/>
        <v>100</v>
      </c>
      <c r="U357" s="46">
        <f t="shared" si="133"/>
        <v>99.999731275672758</v>
      </c>
      <c r="V357" s="46">
        <f t="shared" si="134"/>
        <v>100</v>
      </c>
    </row>
    <row r="358" spans="1:22" ht="12.95" customHeight="1" x14ac:dyDescent="0.25">
      <c r="A358" s="38">
        <v>350</v>
      </c>
      <c r="B358" s="43" t="s">
        <v>297</v>
      </c>
      <c r="C358" s="44">
        <f t="shared" si="124"/>
        <v>2933.7000000000003</v>
      </c>
      <c r="D358" s="44">
        <v>1153.2</v>
      </c>
      <c r="E358" s="44">
        <v>1381.9</v>
      </c>
      <c r="F358" s="44">
        <v>398.6</v>
      </c>
      <c r="G358" s="44">
        <f t="shared" si="125"/>
        <v>2992.5</v>
      </c>
      <c r="H358" s="45">
        <v>1153.2</v>
      </c>
      <c r="I358" s="45">
        <v>1440.7</v>
      </c>
      <c r="J358" s="45">
        <v>398.6</v>
      </c>
      <c r="K358" s="44">
        <f t="shared" si="126"/>
        <v>2992.5</v>
      </c>
      <c r="L358" s="45">
        <v>1153.2</v>
      </c>
      <c r="M358" s="45">
        <v>1440.7</v>
      </c>
      <c r="N358" s="46">
        <v>398.6</v>
      </c>
      <c r="O358" s="46">
        <f t="shared" si="127"/>
        <v>0</v>
      </c>
      <c r="P358" s="46">
        <f t="shared" si="128"/>
        <v>0</v>
      </c>
      <c r="Q358" s="46">
        <f t="shared" si="129"/>
        <v>0</v>
      </c>
      <c r="R358" s="46">
        <f t="shared" si="130"/>
        <v>0</v>
      </c>
      <c r="S358" s="46">
        <f t="shared" si="131"/>
        <v>100</v>
      </c>
      <c r="T358" s="46">
        <f t="shared" si="132"/>
        <v>100</v>
      </c>
      <c r="U358" s="46">
        <f t="shared" si="133"/>
        <v>100</v>
      </c>
      <c r="V358" s="46">
        <f t="shared" si="134"/>
        <v>100</v>
      </c>
    </row>
    <row r="359" spans="1:22" ht="12.95" customHeight="1" x14ac:dyDescent="0.25">
      <c r="A359" s="38">
        <v>351</v>
      </c>
      <c r="B359" s="43" t="s">
        <v>298</v>
      </c>
      <c r="C359" s="44">
        <f t="shared" si="124"/>
        <v>5064</v>
      </c>
      <c r="D359" s="44">
        <v>1315</v>
      </c>
      <c r="E359" s="44">
        <v>2956.1</v>
      </c>
      <c r="F359" s="44">
        <v>792.9</v>
      </c>
      <c r="G359" s="44">
        <f t="shared" si="125"/>
        <v>5311.7999999999993</v>
      </c>
      <c r="H359" s="45">
        <v>1315</v>
      </c>
      <c r="I359" s="45">
        <v>3203.9</v>
      </c>
      <c r="J359" s="45">
        <v>792.9</v>
      </c>
      <c r="K359" s="44">
        <f t="shared" si="126"/>
        <v>5311.7999999999993</v>
      </c>
      <c r="L359" s="45">
        <v>1315</v>
      </c>
      <c r="M359" s="45">
        <v>3203.9</v>
      </c>
      <c r="N359" s="46">
        <v>792.9</v>
      </c>
      <c r="O359" s="46">
        <f t="shared" si="127"/>
        <v>0</v>
      </c>
      <c r="P359" s="46">
        <f t="shared" si="128"/>
        <v>0</v>
      </c>
      <c r="Q359" s="46">
        <f t="shared" si="129"/>
        <v>0</v>
      </c>
      <c r="R359" s="46">
        <f t="shared" si="130"/>
        <v>0</v>
      </c>
      <c r="S359" s="46">
        <f t="shared" si="131"/>
        <v>100</v>
      </c>
      <c r="T359" s="46">
        <f t="shared" si="132"/>
        <v>100</v>
      </c>
      <c r="U359" s="46">
        <f t="shared" si="133"/>
        <v>100</v>
      </c>
      <c r="V359" s="46">
        <f t="shared" si="134"/>
        <v>100</v>
      </c>
    </row>
    <row r="360" spans="1:22" ht="12.95" customHeight="1" x14ac:dyDescent="0.25">
      <c r="A360" s="38">
        <v>352</v>
      </c>
      <c r="B360" s="43" t="s">
        <v>299</v>
      </c>
      <c r="C360" s="44">
        <f t="shared" si="124"/>
        <v>3065.7000000000003</v>
      </c>
      <c r="D360" s="44">
        <v>1176.7</v>
      </c>
      <c r="E360" s="44">
        <v>1535.4</v>
      </c>
      <c r="F360" s="44">
        <v>353.6</v>
      </c>
      <c r="G360" s="44">
        <f t="shared" si="125"/>
        <v>3130.7000000000003</v>
      </c>
      <c r="H360" s="45">
        <v>1176.7</v>
      </c>
      <c r="I360" s="45">
        <v>1600.4</v>
      </c>
      <c r="J360" s="45">
        <v>353.6</v>
      </c>
      <c r="K360" s="44">
        <f t="shared" si="126"/>
        <v>3130.7000000000003</v>
      </c>
      <c r="L360" s="45">
        <v>1176.7</v>
      </c>
      <c r="M360" s="45">
        <v>1600.4</v>
      </c>
      <c r="N360" s="46">
        <v>353.6</v>
      </c>
      <c r="O360" s="46">
        <f t="shared" si="127"/>
        <v>0</v>
      </c>
      <c r="P360" s="46">
        <f t="shared" si="128"/>
        <v>0</v>
      </c>
      <c r="Q360" s="46">
        <f t="shared" si="129"/>
        <v>0</v>
      </c>
      <c r="R360" s="46">
        <f t="shared" si="130"/>
        <v>0</v>
      </c>
      <c r="S360" s="46">
        <f t="shared" si="131"/>
        <v>100</v>
      </c>
      <c r="T360" s="46">
        <f t="shared" si="132"/>
        <v>100</v>
      </c>
      <c r="U360" s="46">
        <f t="shared" si="133"/>
        <v>100</v>
      </c>
      <c r="V360" s="46">
        <f t="shared" si="134"/>
        <v>100</v>
      </c>
    </row>
    <row r="361" spans="1:22" ht="12.95" customHeight="1" x14ac:dyDescent="0.25">
      <c r="A361" s="38">
        <v>353</v>
      </c>
      <c r="B361" s="43" t="s">
        <v>300</v>
      </c>
      <c r="C361" s="44">
        <f t="shared" si="124"/>
        <v>5147.7999999999993</v>
      </c>
      <c r="D361" s="44">
        <v>1495.9</v>
      </c>
      <c r="E361" s="44">
        <v>2841.5</v>
      </c>
      <c r="F361" s="44">
        <v>810.4</v>
      </c>
      <c r="G361" s="44">
        <f t="shared" si="125"/>
        <v>5257.7999999999993</v>
      </c>
      <c r="H361" s="45">
        <v>1495.9</v>
      </c>
      <c r="I361" s="45">
        <v>2951.5</v>
      </c>
      <c r="J361" s="45">
        <v>810.4</v>
      </c>
      <c r="K361" s="44">
        <f t="shared" si="126"/>
        <v>4537.3343999999997</v>
      </c>
      <c r="L361" s="45">
        <v>1495.9</v>
      </c>
      <c r="M361" s="45">
        <v>2231.0344</v>
      </c>
      <c r="N361" s="46">
        <v>810.4</v>
      </c>
      <c r="O361" s="46">
        <f t="shared" si="127"/>
        <v>-720.46559999999954</v>
      </c>
      <c r="P361" s="46">
        <f t="shared" si="128"/>
        <v>0</v>
      </c>
      <c r="Q361" s="46">
        <f t="shared" si="129"/>
        <v>-720.46559999999999</v>
      </c>
      <c r="R361" s="46">
        <f t="shared" si="130"/>
        <v>0</v>
      </c>
      <c r="S361" s="46">
        <f t="shared" si="131"/>
        <v>86.297204153828602</v>
      </c>
      <c r="T361" s="46">
        <f t="shared" si="132"/>
        <v>100</v>
      </c>
      <c r="U361" s="46">
        <f t="shared" si="133"/>
        <v>75.589849229205484</v>
      </c>
      <c r="V361" s="46">
        <f t="shared" si="134"/>
        <v>100</v>
      </c>
    </row>
    <row r="362" spans="1:22" ht="12.95" customHeight="1" x14ac:dyDescent="0.25">
      <c r="A362" s="38">
        <v>354</v>
      </c>
      <c r="B362" s="43" t="s">
        <v>301</v>
      </c>
      <c r="C362" s="44">
        <f t="shared" si="124"/>
        <v>7736.4000000000005</v>
      </c>
      <c r="D362" s="44">
        <v>1197.4000000000001</v>
      </c>
      <c r="E362" s="44">
        <v>5810.7</v>
      </c>
      <c r="F362" s="44">
        <v>728.3</v>
      </c>
      <c r="G362" s="44">
        <f t="shared" si="125"/>
        <v>7924.4000000000005</v>
      </c>
      <c r="H362" s="45">
        <v>1197.4000000000001</v>
      </c>
      <c r="I362" s="45">
        <v>5998.7</v>
      </c>
      <c r="J362" s="45">
        <v>728.3</v>
      </c>
      <c r="K362" s="44">
        <f t="shared" si="126"/>
        <v>7617.3301000000001</v>
      </c>
      <c r="L362" s="45">
        <v>1197.4000000000001</v>
      </c>
      <c r="M362" s="45">
        <v>5691.6301000000003</v>
      </c>
      <c r="N362" s="46">
        <v>728.3</v>
      </c>
      <c r="O362" s="46">
        <f t="shared" si="127"/>
        <v>-307.06990000000042</v>
      </c>
      <c r="P362" s="46">
        <f t="shared" si="128"/>
        <v>0</v>
      </c>
      <c r="Q362" s="46">
        <f t="shared" si="129"/>
        <v>-307.06989999999951</v>
      </c>
      <c r="R362" s="46">
        <f t="shared" si="130"/>
        <v>0</v>
      </c>
      <c r="S362" s="46">
        <f t="shared" si="131"/>
        <v>96.125007571551151</v>
      </c>
      <c r="T362" s="46">
        <f t="shared" si="132"/>
        <v>100</v>
      </c>
      <c r="U362" s="46">
        <f t="shared" si="133"/>
        <v>94.881059229499726</v>
      </c>
      <c r="V362" s="46">
        <f t="shared" si="134"/>
        <v>100</v>
      </c>
    </row>
    <row r="363" spans="1:22" ht="12.95" customHeight="1" x14ac:dyDescent="0.25">
      <c r="A363" s="38">
        <v>355</v>
      </c>
      <c r="B363" s="43" t="s">
        <v>302</v>
      </c>
      <c r="C363" s="44">
        <f t="shared" si="124"/>
        <v>44656.1</v>
      </c>
      <c r="D363" s="44">
        <v>2221.6</v>
      </c>
      <c r="E363" s="44">
        <v>37906</v>
      </c>
      <c r="F363" s="44">
        <v>4528.5</v>
      </c>
      <c r="G363" s="44">
        <f t="shared" si="125"/>
        <v>46107.6</v>
      </c>
      <c r="H363" s="45">
        <v>2221.6</v>
      </c>
      <c r="I363" s="45">
        <v>39357.5</v>
      </c>
      <c r="J363" s="45">
        <v>4528.5</v>
      </c>
      <c r="K363" s="44">
        <f t="shared" si="126"/>
        <v>45926.111400000002</v>
      </c>
      <c r="L363" s="45">
        <v>2221.6</v>
      </c>
      <c r="M363" s="45">
        <v>39176.011400000003</v>
      </c>
      <c r="N363" s="46">
        <v>4528.5</v>
      </c>
      <c r="O363" s="46">
        <f t="shared" si="127"/>
        <v>-181.48859999999695</v>
      </c>
      <c r="P363" s="46">
        <f t="shared" si="128"/>
        <v>0</v>
      </c>
      <c r="Q363" s="46">
        <f t="shared" si="129"/>
        <v>-181.48859999999695</v>
      </c>
      <c r="R363" s="46">
        <f t="shared" si="130"/>
        <v>0</v>
      </c>
      <c r="S363" s="46">
        <f t="shared" si="131"/>
        <v>99.606380293053647</v>
      </c>
      <c r="T363" s="46">
        <f t="shared" si="132"/>
        <v>100</v>
      </c>
      <c r="U363" s="46">
        <f t="shared" si="133"/>
        <v>99.538871625484347</v>
      </c>
      <c r="V363" s="46">
        <f t="shared" si="134"/>
        <v>100</v>
      </c>
    </row>
    <row r="364" spans="1:22" ht="12.95" customHeight="1" x14ac:dyDescent="0.25">
      <c r="A364" s="38">
        <v>356</v>
      </c>
      <c r="B364" s="43" t="s">
        <v>303</v>
      </c>
      <c r="C364" s="44">
        <f t="shared" si="124"/>
        <v>2496.2000000000003</v>
      </c>
      <c r="D364" s="44">
        <v>1083.2</v>
      </c>
      <c r="E364" s="44">
        <v>1228.9000000000001</v>
      </c>
      <c r="F364" s="44">
        <v>184.1</v>
      </c>
      <c r="G364" s="44">
        <f t="shared" si="125"/>
        <v>2711.7</v>
      </c>
      <c r="H364" s="45">
        <v>1083.2</v>
      </c>
      <c r="I364" s="45">
        <v>1366.5</v>
      </c>
      <c r="J364" s="45">
        <v>262</v>
      </c>
      <c r="K364" s="44">
        <f t="shared" si="126"/>
        <v>2589.9213</v>
      </c>
      <c r="L364" s="45">
        <v>1083.2</v>
      </c>
      <c r="M364" s="45">
        <v>1244.7212999999999</v>
      </c>
      <c r="N364" s="46">
        <v>262</v>
      </c>
      <c r="O364" s="46">
        <f t="shared" si="127"/>
        <v>-121.77869999999984</v>
      </c>
      <c r="P364" s="46">
        <f t="shared" si="128"/>
        <v>0</v>
      </c>
      <c r="Q364" s="46">
        <f t="shared" si="129"/>
        <v>-121.77870000000007</v>
      </c>
      <c r="R364" s="46">
        <f t="shared" si="130"/>
        <v>0</v>
      </c>
      <c r="S364" s="46">
        <f t="shared" si="131"/>
        <v>95.509138179002107</v>
      </c>
      <c r="T364" s="46">
        <f t="shared" si="132"/>
        <v>100</v>
      </c>
      <c r="U364" s="46">
        <f t="shared" si="133"/>
        <v>91.088276619099886</v>
      </c>
      <c r="V364" s="46">
        <f t="shared" si="134"/>
        <v>100</v>
      </c>
    </row>
    <row r="365" spans="1:22" ht="12.95" customHeight="1" x14ac:dyDescent="0.25">
      <c r="A365" s="38">
        <v>357</v>
      </c>
      <c r="B365" s="43" t="s">
        <v>304</v>
      </c>
      <c r="C365" s="44">
        <f t="shared" si="124"/>
        <v>16496.400000000001</v>
      </c>
      <c r="D365" s="44">
        <v>2016.1</v>
      </c>
      <c r="E365" s="44">
        <v>12497.8</v>
      </c>
      <c r="F365" s="44">
        <v>1982.5</v>
      </c>
      <c r="G365" s="44">
        <f t="shared" si="125"/>
        <v>17441.599999999999</v>
      </c>
      <c r="H365" s="45">
        <v>2016.1</v>
      </c>
      <c r="I365" s="45">
        <v>13276</v>
      </c>
      <c r="J365" s="45">
        <v>2149.5</v>
      </c>
      <c r="K365" s="44">
        <f t="shared" si="126"/>
        <v>17385.265200000002</v>
      </c>
      <c r="L365" s="45">
        <v>2016.1</v>
      </c>
      <c r="M365" s="45">
        <v>13219.665199999999</v>
      </c>
      <c r="N365" s="46">
        <v>2149.5</v>
      </c>
      <c r="O365" s="46">
        <f t="shared" si="127"/>
        <v>-56.334799999996903</v>
      </c>
      <c r="P365" s="46">
        <f t="shared" si="128"/>
        <v>0</v>
      </c>
      <c r="Q365" s="46">
        <f t="shared" si="129"/>
        <v>-56.334800000000541</v>
      </c>
      <c r="R365" s="46">
        <f t="shared" si="130"/>
        <v>0</v>
      </c>
      <c r="S365" s="46">
        <f t="shared" si="131"/>
        <v>99.677008990000942</v>
      </c>
      <c r="T365" s="46">
        <f t="shared" si="132"/>
        <v>100</v>
      </c>
      <c r="U365" s="46">
        <f t="shared" si="133"/>
        <v>99.575664356733952</v>
      </c>
      <c r="V365" s="46">
        <f t="shared" si="134"/>
        <v>100</v>
      </c>
    </row>
    <row r="366" spans="1:22" ht="12.95" customHeight="1" x14ac:dyDescent="0.25">
      <c r="A366" s="38">
        <v>358</v>
      </c>
      <c r="B366" s="43" t="s">
        <v>305</v>
      </c>
      <c r="C366" s="44">
        <f t="shared" si="124"/>
        <v>2622.8</v>
      </c>
      <c r="D366" s="44">
        <v>1024.4000000000001</v>
      </c>
      <c r="E366" s="44">
        <v>1375.6</v>
      </c>
      <c r="F366" s="44">
        <v>222.8</v>
      </c>
      <c r="G366" s="44">
        <f t="shared" si="125"/>
        <v>2820.4000000000005</v>
      </c>
      <c r="H366" s="45">
        <v>1024.4000000000001</v>
      </c>
      <c r="I366" s="45">
        <v>1417.7</v>
      </c>
      <c r="J366" s="45">
        <v>378.3</v>
      </c>
      <c r="K366" s="44">
        <f t="shared" si="126"/>
        <v>2820.4000000000005</v>
      </c>
      <c r="L366" s="45">
        <v>1024.4000000000001</v>
      </c>
      <c r="M366" s="45">
        <v>1417.7</v>
      </c>
      <c r="N366" s="46">
        <v>378.3</v>
      </c>
      <c r="O366" s="46">
        <f t="shared" si="127"/>
        <v>0</v>
      </c>
      <c r="P366" s="46">
        <f t="shared" si="128"/>
        <v>0</v>
      </c>
      <c r="Q366" s="46">
        <f t="shared" si="129"/>
        <v>0</v>
      </c>
      <c r="R366" s="46">
        <f t="shared" si="130"/>
        <v>0</v>
      </c>
      <c r="S366" s="46">
        <f t="shared" si="131"/>
        <v>100</v>
      </c>
      <c r="T366" s="46">
        <f t="shared" si="132"/>
        <v>100</v>
      </c>
      <c r="U366" s="46">
        <f t="shared" si="133"/>
        <v>100</v>
      </c>
      <c r="V366" s="46">
        <f t="shared" si="134"/>
        <v>100</v>
      </c>
    </row>
    <row r="367" spans="1:22" ht="12.95" customHeight="1" x14ac:dyDescent="0.25">
      <c r="A367" s="38">
        <v>359</v>
      </c>
      <c r="B367" s="43" t="s">
        <v>306</v>
      </c>
      <c r="C367" s="44">
        <f t="shared" si="124"/>
        <v>3359.8999999999996</v>
      </c>
      <c r="D367" s="44">
        <v>863.8</v>
      </c>
      <c r="E367" s="44">
        <v>2239.1</v>
      </c>
      <c r="F367" s="44">
        <v>257</v>
      </c>
      <c r="G367" s="44">
        <f t="shared" si="125"/>
        <v>3752.0999999999995</v>
      </c>
      <c r="H367" s="45">
        <v>863.8</v>
      </c>
      <c r="I367" s="45">
        <v>2308.1</v>
      </c>
      <c r="J367" s="45">
        <v>580.20000000000005</v>
      </c>
      <c r="K367" s="44">
        <f t="shared" si="126"/>
        <v>3538.8483999999999</v>
      </c>
      <c r="L367" s="45">
        <v>863.8</v>
      </c>
      <c r="M367" s="45">
        <v>2094.8483999999999</v>
      </c>
      <c r="N367" s="46">
        <v>580.20000000000005</v>
      </c>
      <c r="O367" s="46">
        <f t="shared" si="127"/>
        <v>-213.2515999999996</v>
      </c>
      <c r="P367" s="46">
        <f t="shared" si="128"/>
        <v>0</v>
      </c>
      <c r="Q367" s="46">
        <f t="shared" si="129"/>
        <v>-213.25160000000005</v>
      </c>
      <c r="R367" s="46">
        <f t="shared" si="130"/>
        <v>0</v>
      </c>
      <c r="S367" s="46">
        <f t="shared" si="131"/>
        <v>94.316473441539415</v>
      </c>
      <c r="T367" s="46">
        <f t="shared" si="132"/>
        <v>100</v>
      </c>
      <c r="U367" s="46">
        <f t="shared" si="133"/>
        <v>90.760729604436548</v>
      </c>
      <c r="V367" s="46">
        <f t="shared" si="134"/>
        <v>100</v>
      </c>
    </row>
    <row r="368" spans="1:22" ht="12.95" customHeight="1" x14ac:dyDescent="0.25">
      <c r="A368" s="38">
        <v>360</v>
      </c>
      <c r="B368" s="43" t="s">
        <v>307</v>
      </c>
      <c r="C368" s="44">
        <f t="shared" si="124"/>
        <v>3221.1000000000004</v>
      </c>
      <c r="D368" s="44">
        <v>1298.9000000000001</v>
      </c>
      <c r="E368" s="44">
        <v>1465.2</v>
      </c>
      <c r="F368" s="44">
        <v>457</v>
      </c>
      <c r="G368" s="44">
        <f t="shared" si="125"/>
        <v>3339.6000000000004</v>
      </c>
      <c r="H368" s="45">
        <v>1298.9000000000001</v>
      </c>
      <c r="I368" s="45">
        <v>1583.7</v>
      </c>
      <c r="J368" s="45">
        <v>457</v>
      </c>
      <c r="K368" s="44">
        <f t="shared" si="126"/>
        <v>3324.8146000000002</v>
      </c>
      <c r="L368" s="45">
        <v>1298.9000000000001</v>
      </c>
      <c r="M368" s="45">
        <v>1568.9146000000001</v>
      </c>
      <c r="N368" s="46">
        <v>457</v>
      </c>
      <c r="O368" s="46">
        <f t="shared" si="127"/>
        <v>-14.785400000000209</v>
      </c>
      <c r="P368" s="46">
        <f t="shared" si="128"/>
        <v>0</v>
      </c>
      <c r="Q368" s="46">
        <f t="shared" si="129"/>
        <v>-14.785399999999981</v>
      </c>
      <c r="R368" s="46">
        <f t="shared" si="130"/>
        <v>0</v>
      </c>
      <c r="S368" s="46">
        <f t="shared" si="131"/>
        <v>99.557270331776266</v>
      </c>
      <c r="T368" s="46">
        <f t="shared" si="132"/>
        <v>100</v>
      </c>
      <c r="U368" s="46">
        <f t="shared" si="133"/>
        <v>99.066401464923914</v>
      </c>
      <c r="V368" s="46">
        <f t="shared" si="134"/>
        <v>100</v>
      </c>
    </row>
    <row r="369" spans="1:24" ht="12.95" customHeight="1" x14ac:dyDescent="0.25">
      <c r="A369" s="38">
        <v>361</v>
      </c>
      <c r="B369" s="43" t="s">
        <v>308</v>
      </c>
      <c r="C369" s="44">
        <f t="shared" si="124"/>
        <v>2928.3</v>
      </c>
      <c r="D369" s="44">
        <v>1066.5</v>
      </c>
      <c r="E369" s="44">
        <v>1475</v>
      </c>
      <c r="F369" s="44">
        <v>386.8</v>
      </c>
      <c r="G369" s="44">
        <f t="shared" si="125"/>
        <v>3002.1000000000004</v>
      </c>
      <c r="H369" s="45">
        <v>1066.5</v>
      </c>
      <c r="I369" s="45">
        <v>1548.8</v>
      </c>
      <c r="J369" s="45">
        <v>386.8</v>
      </c>
      <c r="K369" s="44">
        <f t="shared" si="126"/>
        <v>2980.8659000000002</v>
      </c>
      <c r="L369" s="45">
        <v>1066.5</v>
      </c>
      <c r="M369" s="45">
        <v>1527.5659000000001</v>
      </c>
      <c r="N369" s="46">
        <v>386.8</v>
      </c>
      <c r="O369" s="46">
        <f t="shared" si="127"/>
        <v>-21.234100000000126</v>
      </c>
      <c r="P369" s="46">
        <f t="shared" si="128"/>
        <v>0</v>
      </c>
      <c r="Q369" s="46">
        <f t="shared" si="129"/>
        <v>-21.234099999999899</v>
      </c>
      <c r="R369" s="46">
        <f t="shared" si="130"/>
        <v>0</v>
      </c>
      <c r="S369" s="46">
        <f t="shared" si="131"/>
        <v>99.29269178241897</v>
      </c>
      <c r="T369" s="46">
        <f t="shared" si="132"/>
        <v>100</v>
      </c>
      <c r="U369" s="46">
        <f t="shared" si="133"/>
        <v>98.628996642562001</v>
      </c>
      <c r="V369" s="46">
        <f t="shared" si="134"/>
        <v>100</v>
      </c>
    </row>
    <row r="370" spans="1:24" ht="12.95" customHeight="1" x14ac:dyDescent="0.25">
      <c r="A370" s="38">
        <v>362</v>
      </c>
      <c r="B370" s="43" t="s">
        <v>309</v>
      </c>
      <c r="C370" s="44">
        <f t="shared" si="124"/>
        <v>2490.5</v>
      </c>
      <c r="D370" s="44">
        <v>1045.5999999999999</v>
      </c>
      <c r="E370" s="44">
        <v>1238.2</v>
      </c>
      <c r="F370" s="44">
        <v>206.7</v>
      </c>
      <c r="G370" s="44">
        <f t="shared" si="125"/>
        <v>2583.4</v>
      </c>
      <c r="H370" s="45">
        <v>1045.5999999999999</v>
      </c>
      <c r="I370" s="45">
        <v>1303.2</v>
      </c>
      <c r="J370" s="45">
        <v>234.6</v>
      </c>
      <c r="K370" s="44">
        <f t="shared" si="126"/>
        <v>2384.8433999999997</v>
      </c>
      <c r="L370" s="45">
        <v>1045.5999999999999</v>
      </c>
      <c r="M370" s="45">
        <v>1104.6433999999999</v>
      </c>
      <c r="N370" s="46">
        <v>234.6</v>
      </c>
      <c r="O370" s="46">
        <f t="shared" si="127"/>
        <v>-198.55660000000034</v>
      </c>
      <c r="P370" s="46">
        <f t="shared" si="128"/>
        <v>0</v>
      </c>
      <c r="Q370" s="46">
        <f t="shared" si="129"/>
        <v>-198.55660000000012</v>
      </c>
      <c r="R370" s="46">
        <f t="shared" si="130"/>
        <v>0</v>
      </c>
      <c r="S370" s="46">
        <f t="shared" si="131"/>
        <v>92.314136409382968</v>
      </c>
      <c r="T370" s="46">
        <f t="shared" si="132"/>
        <v>100</v>
      </c>
      <c r="U370" s="46">
        <f t="shared" si="133"/>
        <v>84.76391958256599</v>
      </c>
      <c r="V370" s="46">
        <f t="shared" si="134"/>
        <v>100</v>
      </c>
    </row>
    <row r="371" spans="1:24" ht="12.95" customHeight="1" x14ac:dyDescent="0.25">
      <c r="A371" s="38">
        <v>363</v>
      </c>
      <c r="B371" s="43" t="s">
        <v>310</v>
      </c>
      <c r="C371" s="44">
        <f t="shared" si="124"/>
        <v>8989.7999999999993</v>
      </c>
      <c r="D371" s="44">
        <v>1455</v>
      </c>
      <c r="E371" s="44">
        <v>6403.9</v>
      </c>
      <c r="F371" s="44">
        <v>1130.9000000000001</v>
      </c>
      <c r="G371" s="44">
        <f t="shared" si="125"/>
        <v>9181.7999999999993</v>
      </c>
      <c r="H371" s="45">
        <v>1455</v>
      </c>
      <c r="I371" s="45">
        <v>6595.9</v>
      </c>
      <c r="J371" s="45">
        <v>1130.9000000000001</v>
      </c>
      <c r="K371" s="44">
        <f t="shared" si="126"/>
        <v>9129.5323000000008</v>
      </c>
      <c r="L371" s="45">
        <v>1455</v>
      </c>
      <c r="M371" s="45">
        <v>6543.6323000000002</v>
      </c>
      <c r="N371" s="46">
        <v>1130.9000000000001</v>
      </c>
      <c r="O371" s="46">
        <f t="shared" si="127"/>
        <v>-52.267699999998513</v>
      </c>
      <c r="P371" s="46">
        <f t="shared" si="128"/>
        <v>0</v>
      </c>
      <c r="Q371" s="46">
        <f t="shared" si="129"/>
        <v>-52.267699999999422</v>
      </c>
      <c r="R371" s="46">
        <f t="shared" si="130"/>
        <v>0</v>
      </c>
      <c r="S371" s="46">
        <f t="shared" si="131"/>
        <v>99.430746694547921</v>
      </c>
      <c r="T371" s="46">
        <f t="shared" si="132"/>
        <v>100</v>
      </c>
      <c r="U371" s="46">
        <f t="shared" si="133"/>
        <v>99.207572886186881</v>
      </c>
      <c r="V371" s="46">
        <f t="shared" si="134"/>
        <v>100</v>
      </c>
    </row>
    <row r="372" spans="1:24" ht="12.95" customHeight="1" x14ac:dyDescent="0.25">
      <c r="A372" s="38">
        <v>364</v>
      </c>
      <c r="B372" s="43" t="s">
        <v>311</v>
      </c>
      <c r="C372" s="44">
        <f t="shared" si="124"/>
        <v>8785</v>
      </c>
      <c r="D372" s="44">
        <v>1350.2</v>
      </c>
      <c r="E372" s="44">
        <v>6323.8</v>
      </c>
      <c r="F372" s="44">
        <v>1111</v>
      </c>
      <c r="G372" s="44">
        <f t="shared" si="125"/>
        <v>9102</v>
      </c>
      <c r="H372" s="45">
        <v>1350.2</v>
      </c>
      <c r="I372" s="45">
        <v>6640.8</v>
      </c>
      <c r="J372" s="45">
        <v>1111</v>
      </c>
      <c r="K372" s="44">
        <f t="shared" si="126"/>
        <v>8275.4115999999995</v>
      </c>
      <c r="L372" s="45">
        <v>1350.2</v>
      </c>
      <c r="M372" s="45">
        <v>5814.2115999999996</v>
      </c>
      <c r="N372" s="46">
        <v>1111</v>
      </c>
      <c r="O372" s="46">
        <f t="shared" si="127"/>
        <v>-826.58840000000055</v>
      </c>
      <c r="P372" s="46">
        <f t="shared" si="128"/>
        <v>0</v>
      </c>
      <c r="Q372" s="46">
        <f t="shared" si="129"/>
        <v>-826.58840000000055</v>
      </c>
      <c r="R372" s="46">
        <f t="shared" si="130"/>
        <v>0</v>
      </c>
      <c r="S372" s="46">
        <f t="shared" si="131"/>
        <v>90.9186068995825</v>
      </c>
      <c r="T372" s="46">
        <f t="shared" si="132"/>
        <v>100</v>
      </c>
      <c r="U372" s="46">
        <f t="shared" si="133"/>
        <v>87.552879171184188</v>
      </c>
      <c r="V372" s="46">
        <f t="shared" si="134"/>
        <v>100</v>
      </c>
    </row>
    <row r="373" spans="1:24" ht="12.95" customHeight="1" x14ac:dyDescent="0.25">
      <c r="A373" s="38">
        <v>365</v>
      </c>
      <c r="B373" s="43" t="s">
        <v>312</v>
      </c>
      <c r="C373" s="44">
        <f t="shared" si="124"/>
        <v>7196.2999999999993</v>
      </c>
      <c r="D373" s="44">
        <v>671.2</v>
      </c>
      <c r="E373" s="44">
        <v>5426.5</v>
      </c>
      <c r="F373" s="44">
        <v>1098.5999999999999</v>
      </c>
      <c r="G373" s="44">
        <f t="shared" si="125"/>
        <v>7404.1</v>
      </c>
      <c r="H373" s="45">
        <v>671.2</v>
      </c>
      <c r="I373" s="45">
        <v>5634.3</v>
      </c>
      <c r="J373" s="45">
        <v>1098.5999999999999</v>
      </c>
      <c r="K373" s="44">
        <f t="shared" si="126"/>
        <v>7404.0607</v>
      </c>
      <c r="L373" s="45">
        <v>671.2</v>
      </c>
      <c r="M373" s="45">
        <v>5634.2606999999998</v>
      </c>
      <c r="N373" s="46">
        <v>1098.5999999999999</v>
      </c>
      <c r="O373" s="46">
        <f t="shared" si="127"/>
        <v>-3.9300000000366708E-2</v>
      </c>
      <c r="P373" s="46">
        <f t="shared" si="128"/>
        <v>0</v>
      </c>
      <c r="Q373" s="46">
        <f t="shared" si="129"/>
        <v>-3.9300000000366708E-2</v>
      </c>
      <c r="R373" s="46">
        <f t="shared" si="130"/>
        <v>0</v>
      </c>
      <c r="S373" s="46">
        <f t="shared" si="131"/>
        <v>99.999469213003607</v>
      </c>
      <c r="T373" s="46">
        <f t="shared" si="132"/>
        <v>100</v>
      </c>
      <c r="U373" s="46">
        <f t="shared" si="133"/>
        <v>99.99930248655555</v>
      </c>
      <c r="V373" s="46">
        <f t="shared" si="134"/>
        <v>100</v>
      </c>
    </row>
    <row r="374" spans="1:24" ht="12.95" customHeight="1" x14ac:dyDescent="0.25">
      <c r="A374" s="38">
        <v>366</v>
      </c>
      <c r="B374" s="43" t="s">
        <v>313</v>
      </c>
      <c r="C374" s="44">
        <f t="shared" si="124"/>
        <v>3893.5999999999995</v>
      </c>
      <c r="D374" s="44">
        <v>1102.2</v>
      </c>
      <c r="E374" s="44">
        <v>2173.6999999999998</v>
      </c>
      <c r="F374" s="44">
        <v>617.70000000000005</v>
      </c>
      <c r="G374" s="44">
        <f t="shared" si="125"/>
        <v>4010.3</v>
      </c>
      <c r="H374" s="45">
        <v>1102.2</v>
      </c>
      <c r="I374" s="45">
        <v>2290.4</v>
      </c>
      <c r="J374" s="45">
        <v>617.70000000000005</v>
      </c>
      <c r="K374" s="44">
        <f t="shared" si="126"/>
        <v>4010.3</v>
      </c>
      <c r="L374" s="45">
        <v>1102.2</v>
      </c>
      <c r="M374" s="45">
        <v>2290.4</v>
      </c>
      <c r="N374" s="46">
        <v>617.70000000000005</v>
      </c>
      <c r="O374" s="46">
        <f t="shared" si="127"/>
        <v>0</v>
      </c>
      <c r="P374" s="46">
        <f t="shared" si="128"/>
        <v>0</v>
      </c>
      <c r="Q374" s="46">
        <f t="shared" si="129"/>
        <v>0</v>
      </c>
      <c r="R374" s="46">
        <f t="shared" si="130"/>
        <v>0</v>
      </c>
      <c r="S374" s="46">
        <f t="shared" si="131"/>
        <v>100</v>
      </c>
      <c r="T374" s="46">
        <f t="shared" si="132"/>
        <v>100</v>
      </c>
      <c r="U374" s="46">
        <f t="shared" si="133"/>
        <v>100</v>
      </c>
      <c r="V374" s="46">
        <f t="shared" si="134"/>
        <v>100</v>
      </c>
    </row>
    <row r="375" spans="1:24" ht="12.95" customHeight="1" x14ac:dyDescent="0.25">
      <c r="A375" s="38">
        <v>367</v>
      </c>
      <c r="B375" s="43"/>
      <c r="C375" s="44"/>
      <c r="D375" s="44"/>
      <c r="E375" s="44"/>
      <c r="F375" s="44"/>
      <c r="G375" s="44"/>
      <c r="H375" s="45"/>
      <c r="I375" s="45"/>
      <c r="J375" s="45"/>
      <c r="K375" s="45"/>
      <c r="L375" s="45"/>
      <c r="M375" s="45"/>
      <c r="N375" s="46"/>
      <c r="O375" s="46"/>
      <c r="P375" s="46"/>
      <c r="Q375" s="46"/>
      <c r="R375" s="46"/>
      <c r="S375" s="46"/>
      <c r="T375" s="46"/>
      <c r="U375" s="46"/>
      <c r="V375" s="46"/>
    </row>
    <row r="376" spans="1:24" ht="12.95" customHeight="1" x14ac:dyDescent="0.25">
      <c r="A376" s="38">
        <v>368</v>
      </c>
      <c r="B376" s="39" t="s">
        <v>314</v>
      </c>
      <c r="C376" s="40">
        <f t="shared" ref="C376:C390" si="135">SUM(D376:F376)</f>
        <v>242992</v>
      </c>
      <c r="D376" s="40">
        <f>D377+D378</f>
        <v>28543</v>
      </c>
      <c r="E376" s="40">
        <f>E377+E378</f>
        <v>205050.9</v>
      </c>
      <c r="F376" s="40">
        <f>F377+F378</f>
        <v>9398.0999999999985</v>
      </c>
      <c r="G376" s="40">
        <f t="shared" ref="G376:G390" si="136">SUM(H376:J376)</f>
        <v>267194.25599999999</v>
      </c>
      <c r="H376" s="40">
        <f>H377+H378</f>
        <v>28543</v>
      </c>
      <c r="I376" s="40">
        <f>I377+I378</f>
        <v>228714.65599999999</v>
      </c>
      <c r="J376" s="40">
        <f>J377+J378</f>
        <v>9936.5999999999985</v>
      </c>
      <c r="K376" s="40">
        <f t="shared" ref="K376:K390" si="137">SUM(L376:N376)</f>
        <v>260393.50260000004</v>
      </c>
      <c r="L376" s="40">
        <f>L377+L378</f>
        <v>28543</v>
      </c>
      <c r="M376" s="40">
        <f>M377+M378</f>
        <v>221913.90260000003</v>
      </c>
      <c r="N376" s="40">
        <f>N377+N378</f>
        <v>9936.5999999999985</v>
      </c>
      <c r="O376" s="42">
        <f t="shared" ref="O376:O390" si="138">K376-G376</f>
        <v>-6800.7533999999578</v>
      </c>
      <c r="P376" s="42">
        <f t="shared" ref="P376:P390" si="139">L376-H376</f>
        <v>0</v>
      </c>
      <c r="Q376" s="42">
        <f t="shared" ref="Q376:Q390" si="140">M376-I376</f>
        <v>-6800.7533999999578</v>
      </c>
      <c r="R376" s="42">
        <f t="shared" ref="R376:R390" si="141">N376-J376</f>
        <v>0</v>
      </c>
      <c r="S376" s="42">
        <f t="shared" ref="S376:S390" si="142">IF(G376=0,0,K376/G376*100)</f>
        <v>97.454753144094553</v>
      </c>
      <c r="T376" s="42">
        <f t="shared" ref="T376:T390" si="143">IF(H376=0,0,L376/H376*100)</f>
        <v>100</v>
      </c>
      <c r="U376" s="42">
        <f t="shared" ref="U376:U390" si="144">IF(I376=0,0,M376/I376*100)</f>
        <v>97.026533621002429</v>
      </c>
      <c r="V376" s="42">
        <f t="shared" ref="V376:V390" si="145">IF(J376=0,0,N376/J376*100)</f>
        <v>100</v>
      </c>
    </row>
    <row r="377" spans="1:24" s="9" customFormat="1" ht="12.95" customHeight="1" x14ac:dyDescent="0.2">
      <c r="A377" s="38">
        <v>369</v>
      </c>
      <c r="B377" s="39" t="s">
        <v>15</v>
      </c>
      <c r="C377" s="40">
        <f t="shared" si="135"/>
        <v>155791.9</v>
      </c>
      <c r="D377" s="40">
        <f>D379</f>
        <v>17678.8</v>
      </c>
      <c r="E377" s="40">
        <f>E379</f>
        <v>138113.1</v>
      </c>
      <c r="F377" s="40">
        <f>F379</f>
        <v>0</v>
      </c>
      <c r="G377" s="40">
        <f t="shared" si="136"/>
        <v>176681.45599999998</v>
      </c>
      <c r="H377" s="40">
        <f>H379</f>
        <v>17678.8</v>
      </c>
      <c r="I377" s="40">
        <f>I379</f>
        <v>158911.65599999999</v>
      </c>
      <c r="J377" s="40">
        <f>J379</f>
        <v>91</v>
      </c>
      <c r="K377" s="40">
        <f t="shared" si="137"/>
        <v>171444.3057</v>
      </c>
      <c r="L377" s="40">
        <f>L379</f>
        <v>17678.8</v>
      </c>
      <c r="M377" s="40">
        <f>M379</f>
        <v>153674.50570000001</v>
      </c>
      <c r="N377" s="40">
        <f>N379</f>
        <v>91</v>
      </c>
      <c r="O377" s="42">
        <f t="shared" si="138"/>
        <v>-5237.1502999999793</v>
      </c>
      <c r="P377" s="42">
        <f t="shared" si="139"/>
        <v>0</v>
      </c>
      <c r="Q377" s="42">
        <f t="shared" si="140"/>
        <v>-5237.1502999999793</v>
      </c>
      <c r="R377" s="42">
        <f t="shared" si="141"/>
        <v>0</v>
      </c>
      <c r="S377" s="42">
        <f t="shared" si="142"/>
        <v>97.035823442614159</v>
      </c>
      <c r="T377" s="42">
        <f t="shared" si="143"/>
        <v>100</v>
      </c>
      <c r="U377" s="42">
        <f t="shared" si="144"/>
        <v>96.704363649699815</v>
      </c>
      <c r="V377" s="42">
        <f t="shared" si="145"/>
        <v>100</v>
      </c>
      <c r="W377" s="23"/>
      <c r="X377" s="23"/>
    </row>
    <row r="378" spans="1:24" s="9" customFormat="1" ht="12.95" customHeight="1" x14ac:dyDescent="0.2">
      <c r="A378" s="38">
        <v>370</v>
      </c>
      <c r="B378" s="39" t="s">
        <v>16</v>
      </c>
      <c r="C378" s="40">
        <f t="shared" si="135"/>
        <v>87200.099999999977</v>
      </c>
      <c r="D378" s="40">
        <f>SUBTOTAL(9,D380:D390)</f>
        <v>10864.2</v>
      </c>
      <c r="E378" s="40">
        <f>SUBTOTAL(9,E380:E390)</f>
        <v>66937.799999999988</v>
      </c>
      <c r="F378" s="40">
        <f>SUBTOTAL(9,F380:F390)</f>
        <v>9398.0999999999985</v>
      </c>
      <c r="G378" s="40">
        <f t="shared" si="136"/>
        <v>90512.799999999988</v>
      </c>
      <c r="H378" s="40">
        <f>SUBTOTAL(9,H380:H390)</f>
        <v>10864.2</v>
      </c>
      <c r="I378" s="40">
        <f>SUBTOTAL(9,I380:I390)</f>
        <v>69803</v>
      </c>
      <c r="J378" s="40">
        <f>SUBTOTAL(9,J380:J390)</f>
        <v>9845.5999999999985</v>
      </c>
      <c r="K378" s="40">
        <f t="shared" si="137"/>
        <v>88949.19690000001</v>
      </c>
      <c r="L378" s="40">
        <f>SUBTOTAL(9,L380:L390)</f>
        <v>10864.2</v>
      </c>
      <c r="M378" s="40">
        <f>SUBTOTAL(9,M380:M390)</f>
        <v>68239.396900000007</v>
      </c>
      <c r="N378" s="40">
        <f>SUBTOTAL(9,N380:N390)</f>
        <v>9845.5999999999985</v>
      </c>
      <c r="O378" s="42">
        <f t="shared" si="138"/>
        <v>-1563.6030999999784</v>
      </c>
      <c r="P378" s="42">
        <f t="shared" si="139"/>
        <v>0</v>
      </c>
      <c r="Q378" s="42">
        <f t="shared" si="140"/>
        <v>-1563.603099999993</v>
      </c>
      <c r="R378" s="42">
        <f t="shared" si="141"/>
        <v>0</v>
      </c>
      <c r="S378" s="42">
        <f t="shared" si="142"/>
        <v>98.272506098584984</v>
      </c>
      <c r="T378" s="42">
        <f t="shared" si="143"/>
        <v>100</v>
      </c>
      <c r="U378" s="42">
        <f t="shared" si="144"/>
        <v>97.75997722160939</v>
      </c>
      <c r="V378" s="42">
        <f t="shared" si="145"/>
        <v>100</v>
      </c>
      <c r="W378" s="23"/>
      <c r="X378" s="23"/>
    </row>
    <row r="379" spans="1:24" ht="12.95" customHeight="1" x14ac:dyDescent="0.25">
      <c r="A379" s="38">
        <v>371</v>
      </c>
      <c r="B379" s="43" t="s">
        <v>41</v>
      </c>
      <c r="C379" s="44">
        <f t="shared" si="135"/>
        <v>155791.9</v>
      </c>
      <c r="D379" s="44">
        <v>17678.8</v>
      </c>
      <c r="E379" s="44">
        <v>138113.1</v>
      </c>
      <c r="F379" s="44">
        <v>0</v>
      </c>
      <c r="G379" s="44">
        <f t="shared" si="136"/>
        <v>176681.45599999998</v>
      </c>
      <c r="H379" s="45">
        <v>17678.8</v>
      </c>
      <c r="I379" s="45">
        <v>158911.65599999999</v>
      </c>
      <c r="J379" s="45">
        <v>91</v>
      </c>
      <c r="K379" s="44">
        <f t="shared" si="137"/>
        <v>171444.3057</v>
      </c>
      <c r="L379" s="45">
        <v>17678.8</v>
      </c>
      <c r="M379" s="45">
        <v>153674.50570000001</v>
      </c>
      <c r="N379" s="46">
        <v>91</v>
      </c>
      <c r="O379" s="46">
        <f t="shared" si="138"/>
        <v>-5237.1502999999793</v>
      </c>
      <c r="P379" s="46">
        <f t="shared" si="139"/>
        <v>0</v>
      </c>
      <c r="Q379" s="46">
        <f t="shared" si="140"/>
        <v>-5237.1502999999793</v>
      </c>
      <c r="R379" s="46">
        <f t="shared" si="141"/>
        <v>0</v>
      </c>
      <c r="S379" s="46">
        <f t="shared" si="142"/>
        <v>97.035823442614159</v>
      </c>
      <c r="T379" s="46">
        <f t="shared" si="143"/>
        <v>100</v>
      </c>
      <c r="U379" s="46">
        <f t="shared" si="144"/>
        <v>96.704363649699815</v>
      </c>
      <c r="V379" s="46">
        <f t="shared" si="145"/>
        <v>100</v>
      </c>
    </row>
    <row r="380" spans="1:24" ht="12.95" customHeight="1" x14ac:dyDescent="0.25">
      <c r="A380" s="38">
        <v>372</v>
      </c>
      <c r="B380" s="43" t="s">
        <v>315</v>
      </c>
      <c r="C380" s="44">
        <f t="shared" si="135"/>
        <v>14071</v>
      </c>
      <c r="D380" s="44">
        <v>691</v>
      </c>
      <c r="E380" s="44">
        <v>12308.8</v>
      </c>
      <c r="F380" s="44">
        <v>1071.2</v>
      </c>
      <c r="G380" s="44">
        <f t="shared" si="136"/>
        <v>14417.400000000001</v>
      </c>
      <c r="H380" s="45">
        <v>691</v>
      </c>
      <c r="I380" s="45">
        <v>12655.2</v>
      </c>
      <c r="J380" s="45">
        <v>1071.2</v>
      </c>
      <c r="K380" s="44">
        <f t="shared" si="137"/>
        <v>14417.400000000001</v>
      </c>
      <c r="L380" s="45">
        <v>691</v>
      </c>
      <c r="M380" s="45">
        <v>12655.2</v>
      </c>
      <c r="N380" s="46">
        <v>1071.2</v>
      </c>
      <c r="O380" s="46">
        <f t="shared" si="138"/>
        <v>0</v>
      </c>
      <c r="P380" s="46">
        <f t="shared" si="139"/>
        <v>0</v>
      </c>
      <c r="Q380" s="46">
        <f t="shared" si="140"/>
        <v>0</v>
      </c>
      <c r="R380" s="46">
        <f t="shared" si="141"/>
        <v>0</v>
      </c>
      <c r="S380" s="46">
        <f t="shared" si="142"/>
        <v>100</v>
      </c>
      <c r="T380" s="46">
        <f t="shared" si="143"/>
        <v>100</v>
      </c>
      <c r="U380" s="46">
        <f t="shared" si="144"/>
        <v>100</v>
      </c>
      <c r="V380" s="46">
        <f t="shared" si="145"/>
        <v>100</v>
      </c>
    </row>
    <row r="381" spans="1:24" ht="12.95" customHeight="1" x14ac:dyDescent="0.25">
      <c r="A381" s="38">
        <v>373</v>
      </c>
      <c r="B381" s="43" t="s">
        <v>247</v>
      </c>
      <c r="C381" s="44">
        <f t="shared" si="135"/>
        <v>2417.3000000000002</v>
      </c>
      <c r="D381" s="44">
        <v>1394.3</v>
      </c>
      <c r="E381" s="44">
        <v>0</v>
      </c>
      <c r="F381" s="44">
        <v>1023</v>
      </c>
      <c r="G381" s="44">
        <f t="shared" si="136"/>
        <v>2417.3000000000002</v>
      </c>
      <c r="H381" s="45">
        <v>1394.3</v>
      </c>
      <c r="I381" s="45">
        <v>0</v>
      </c>
      <c r="J381" s="45">
        <v>1023</v>
      </c>
      <c r="K381" s="44">
        <f t="shared" si="137"/>
        <v>2417.3000000000002</v>
      </c>
      <c r="L381" s="45">
        <v>1394.3</v>
      </c>
      <c r="M381" s="45">
        <v>0</v>
      </c>
      <c r="N381" s="46">
        <v>1023</v>
      </c>
      <c r="O381" s="46">
        <f t="shared" si="138"/>
        <v>0</v>
      </c>
      <c r="P381" s="46">
        <f t="shared" si="139"/>
        <v>0</v>
      </c>
      <c r="Q381" s="46">
        <f t="shared" si="140"/>
        <v>0</v>
      </c>
      <c r="R381" s="46">
        <f t="shared" si="141"/>
        <v>0</v>
      </c>
      <c r="S381" s="46">
        <f t="shared" si="142"/>
        <v>100</v>
      </c>
      <c r="T381" s="46">
        <f t="shared" si="143"/>
        <v>100</v>
      </c>
      <c r="U381" s="46">
        <f t="shared" si="144"/>
        <v>0</v>
      </c>
      <c r="V381" s="46">
        <f t="shared" si="145"/>
        <v>100</v>
      </c>
    </row>
    <row r="382" spans="1:24" ht="12.95" customHeight="1" x14ac:dyDescent="0.25">
      <c r="A382" s="38">
        <v>374</v>
      </c>
      <c r="B382" s="43" t="s">
        <v>316</v>
      </c>
      <c r="C382" s="44">
        <f t="shared" si="135"/>
        <v>18488.400000000001</v>
      </c>
      <c r="D382" s="44">
        <v>1081</v>
      </c>
      <c r="E382" s="44">
        <v>15829.2</v>
      </c>
      <c r="F382" s="44">
        <v>1578.2</v>
      </c>
      <c r="G382" s="44">
        <f t="shared" si="136"/>
        <v>18944.400000000001</v>
      </c>
      <c r="H382" s="45">
        <v>1081</v>
      </c>
      <c r="I382" s="45">
        <v>16285.2</v>
      </c>
      <c r="J382" s="45">
        <v>1578.2</v>
      </c>
      <c r="K382" s="44">
        <f t="shared" si="137"/>
        <v>18241.7255</v>
      </c>
      <c r="L382" s="45">
        <v>1081</v>
      </c>
      <c r="M382" s="45">
        <v>15582.5255</v>
      </c>
      <c r="N382" s="46">
        <v>1578.2</v>
      </c>
      <c r="O382" s="46">
        <f t="shared" si="138"/>
        <v>-702.67450000000099</v>
      </c>
      <c r="P382" s="46">
        <f t="shared" si="139"/>
        <v>0</v>
      </c>
      <c r="Q382" s="46">
        <f t="shared" si="140"/>
        <v>-702.67450000000099</v>
      </c>
      <c r="R382" s="46">
        <f t="shared" si="141"/>
        <v>0</v>
      </c>
      <c r="S382" s="46">
        <f t="shared" si="142"/>
        <v>96.290859040138514</v>
      </c>
      <c r="T382" s="46">
        <f t="shared" si="143"/>
        <v>100</v>
      </c>
      <c r="U382" s="46">
        <f t="shared" si="144"/>
        <v>95.685195760567879</v>
      </c>
      <c r="V382" s="46">
        <f t="shared" si="145"/>
        <v>100</v>
      </c>
    </row>
    <row r="383" spans="1:24" ht="12.95" customHeight="1" x14ac:dyDescent="0.25">
      <c r="A383" s="38">
        <v>375</v>
      </c>
      <c r="B383" s="43" t="s">
        <v>317</v>
      </c>
      <c r="C383" s="44">
        <f t="shared" si="135"/>
        <v>9309.9000000000015</v>
      </c>
      <c r="D383" s="44">
        <v>1197.5</v>
      </c>
      <c r="E383" s="44">
        <v>7230.7</v>
      </c>
      <c r="F383" s="44">
        <v>881.7</v>
      </c>
      <c r="G383" s="44">
        <f t="shared" si="136"/>
        <v>9535.9000000000015</v>
      </c>
      <c r="H383" s="45">
        <v>1197.5</v>
      </c>
      <c r="I383" s="45">
        <v>7456.7</v>
      </c>
      <c r="J383" s="45">
        <v>881.7</v>
      </c>
      <c r="K383" s="44">
        <f t="shared" si="137"/>
        <v>9530.7844000000005</v>
      </c>
      <c r="L383" s="45">
        <v>1197.5</v>
      </c>
      <c r="M383" s="45">
        <v>7451.5843999999997</v>
      </c>
      <c r="N383" s="46">
        <v>881.7</v>
      </c>
      <c r="O383" s="46">
        <f t="shared" si="138"/>
        <v>-5.1156000000009954</v>
      </c>
      <c r="P383" s="46">
        <f t="shared" si="139"/>
        <v>0</v>
      </c>
      <c r="Q383" s="46">
        <f t="shared" si="140"/>
        <v>-5.1156000000000859</v>
      </c>
      <c r="R383" s="46">
        <f t="shared" si="141"/>
        <v>0</v>
      </c>
      <c r="S383" s="46">
        <f t="shared" si="142"/>
        <v>99.946354303212061</v>
      </c>
      <c r="T383" s="46">
        <f t="shared" si="143"/>
        <v>100</v>
      </c>
      <c r="U383" s="46">
        <f t="shared" si="144"/>
        <v>99.931395925811685</v>
      </c>
      <c r="V383" s="46">
        <f t="shared" si="145"/>
        <v>100</v>
      </c>
    </row>
    <row r="384" spans="1:24" ht="12.95" customHeight="1" x14ac:dyDescent="0.25">
      <c r="A384" s="38">
        <v>376</v>
      </c>
      <c r="B384" s="43" t="s">
        <v>318</v>
      </c>
      <c r="C384" s="44">
        <f t="shared" si="135"/>
        <v>6217.5999999999995</v>
      </c>
      <c r="D384" s="44">
        <v>1074.5</v>
      </c>
      <c r="E384" s="44">
        <v>4517.8999999999996</v>
      </c>
      <c r="F384" s="44">
        <v>625.20000000000005</v>
      </c>
      <c r="G384" s="44">
        <f t="shared" si="136"/>
        <v>6450.0999999999995</v>
      </c>
      <c r="H384" s="45">
        <v>1074.5</v>
      </c>
      <c r="I384" s="45">
        <v>4750.3999999999996</v>
      </c>
      <c r="J384" s="45">
        <v>625.20000000000005</v>
      </c>
      <c r="K384" s="44">
        <f t="shared" si="137"/>
        <v>6450.0999999999995</v>
      </c>
      <c r="L384" s="45">
        <v>1074.5</v>
      </c>
      <c r="M384" s="45">
        <v>4750.3999999999996</v>
      </c>
      <c r="N384" s="46">
        <v>625.20000000000005</v>
      </c>
      <c r="O384" s="46">
        <f t="shared" si="138"/>
        <v>0</v>
      </c>
      <c r="P384" s="46">
        <f t="shared" si="139"/>
        <v>0</v>
      </c>
      <c r="Q384" s="46">
        <f t="shared" si="140"/>
        <v>0</v>
      </c>
      <c r="R384" s="46">
        <f t="shared" si="141"/>
        <v>0</v>
      </c>
      <c r="S384" s="46">
        <f t="shared" si="142"/>
        <v>100</v>
      </c>
      <c r="T384" s="46">
        <f t="shared" si="143"/>
        <v>100</v>
      </c>
      <c r="U384" s="46">
        <f t="shared" si="144"/>
        <v>100</v>
      </c>
      <c r="V384" s="46">
        <f t="shared" si="145"/>
        <v>100</v>
      </c>
    </row>
    <row r="385" spans="1:24" ht="12.95" customHeight="1" x14ac:dyDescent="0.25">
      <c r="A385" s="38">
        <v>377</v>
      </c>
      <c r="B385" s="43" t="s">
        <v>319</v>
      </c>
      <c r="C385" s="44">
        <f t="shared" si="135"/>
        <v>2675.7000000000003</v>
      </c>
      <c r="D385" s="44">
        <v>1062.2</v>
      </c>
      <c r="E385" s="44">
        <v>1425.4</v>
      </c>
      <c r="F385" s="44">
        <v>188.1</v>
      </c>
      <c r="G385" s="44">
        <f t="shared" si="136"/>
        <v>2859.2000000000003</v>
      </c>
      <c r="H385" s="45">
        <v>1062.2</v>
      </c>
      <c r="I385" s="45">
        <v>1493.4</v>
      </c>
      <c r="J385" s="45">
        <v>303.60000000000002</v>
      </c>
      <c r="K385" s="44">
        <f t="shared" si="137"/>
        <v>2811.2048</v>
      </c>
      <c r="L385" s="45">
        <v>1062.2</v>
      </c>
      <c r="M385" s="45">
        <v>1445.4048</v>
      </c>
      <c r="N385" s="46">
        <v>303.60000000000002</v>
      </c>
      <c r="O385" s="46">
        <f t="shared" si="138"/>
        <v>-47.995200000000295</v>
      </c>
      <c r="P385" s="46">
        <f t="shared" si="139"/>
        <v>0</v>
      </c>
      <c r="Q385" s="46">
        <f t="shared" si="140"/>
        <v>-47.995200000000068</v>
      </c>
      <c r="R385" s="46">
        <f t="shared" si="141"/>
        <v>0</v>
      </c>
      <c r="S385" s="46">
        <f t="shared" si="142"/>
        <v>98.321376608841632</v>
      </c>
      <c r="T385" s="46">
        <f t="shared" si="143"/>
        <v>100</v>
      </c>
      <c r="U385" s="46">
        <f t="shared" si="144"/>
        <v>96.786179188429088</v>
      </c>
      <c r="V385" s="46">
        <f t="shared" si="145"/>
        <v>100</v>
      </c>
    </row>
    <row r="386" spans="1:24" ht="12.95" customHeight="1" x14ac:dyDescent="0.25">
      <c r="A386" s="38">
        <v>378</v>
      </c>
      <c r="B386" s="43" t="s">
        <v>320</v>
      </c>
      <c r="C386" s="44">
        <f t="shared" si="135"/>
        <v>4834.0999999999995</v>
      </c>
      <c r="D386" s="44">
        <v>460</v>
      </c>
      <c r="E386" s="44">
        <v>3672.7</v>
      </c>
      <c r="F386" s="44">
        <v>701.4</v>
      </c>
      <c r="G386" s="44">
        <f t="shared" si="136"/>
        <v>5178</v>
      </c>
      <c r="H386" s="45">
        <v>460</v>
      </c>
      <c r="I386" s="45">
        <v>3970.3</v>
      </c>
      <c r="J386" s="45">
        <v>747.7</v>
      </c>
      <c r="K386" s="44">
        <f t="shared" si="137"/>
        <v>5178</v>
      </c>
      <c r="L386" s="45">
        <v>460</v>
      </c>
      <c r="M386" s="45">
        <v>3970.3</v>
      </c>
      <c r="N386" s="46">
        <v>747.7</v>
      </c>
      <c r="O386" s="46">
        <f t="shared" si="138"/>
        <v>0</v>
      </c>
      <c r="P386" s="46">
        <f t="shared" si="139"/>
        <v>0</v>
      </c>
      <c r="Q386" s="46">
        <f t="shared" si="140"/>
        <v>0</v>
      </c>
      <c r="R386" s="46">
        <f t="shared" si="141"/>
        <v>0</v>
      </c>
      <c r="S386" s="46">
        <f t="shared" si="142"/>
        <v>100</v>
      </c>
      <c r="T386" s="46">
        <f t="shared" si="143"/>
        <v>100</v>
      </c>
      <c r="U386" s="46">
        <f t="shared" si="144"/>
        <v>100</v>
      </c>
      <c r="V386" s="46">
        <f t="shared" si="145"/>
        <v>100</v>
      </c>
    </row>
    <row r="387" spans="1:24" ht="12.95" customHeight="1" x14ac:dyDescent="0.25">
      <c r="A387" s="38">
        <v>379</v>
      </c>
      <c r="B387" s="43" t="s">
        <v>321</v>
      </c>
      <c r="C387" s="44">
        <f t="shared" si="135"/>
        <v>5366.5</v>
      </c>
      <c r="D387" s="44">
        <v>1017.3</v>
      </c>
      <c r="E387" s="44">
        <v>3611.2</v>
      </c>
      <c r="F387" s="44">
        <v>738</v>
      </c>
      <c r="G387" s="44">
        <f t="shared" si="136"/>
        <v>5604.2</v>
      </c>
      <c r="H387" s="45">
        <v>1017.3</v>
      </c>
      <c r="I387" s="45">
        <v>3703.2</v>
      </c>
      <c r="J387" s="45">
        <v>883.7</v>
      </c>
      <c r="K387" s="44">
        <f t="shared" si="137"/>
        <v>5604.2</v>
      </c>
      <c r="L387" s="45">
        <v>1017.3</v>
      </c>
      <c r="M387" s="45">
        <v>3703.2</v>
      </c>
      <c r="N387" s="46">
        <v>883.7</v>
      </c>
      <c r="O387" s="46">
        <f t="shared" si="138"/>
        <v>0</v>
      </c>
      <c r="P387" s="46">
        <f t="shared" si="139"/>
        <v>0</v>
      </c>
      <c r="Q387" s="46">
        <f t="shared" si="140"/>
        <v>0</v>
      </c>
      <c r="R387" s="46">
        <f t="shared" si="141"/>
        <v>0</v>
      </c>
      <c r="S387" s="46">
        <f t="shared" si="142"/>
        <v>100</v>
      </c>
      <c r="T387" s="46">
        <f t="shared" si="143"/>
        <v>100</v>
      </c>
      <c r="U387" s="46">
        <f t="shared" si="144"/>
        <v>100</v>
      </c>
      <c r="V387" s="46">
        <f t="shared" si="145"/>
        <v>100</v>
      </c>
    </row>
    <row r="388" spans="1:24" ht="12.95" customHeight="1" x14ac:dyDescent="0.25">
      <c r="A388" s="38">
        <v>380</v>
      </c>
      <c r="B388" s="43" t="s">
        <v>322</v>
      </c>
      <c r="C388" s="44">
        <f t="shared" si="135"/>
        <v>6838.3000000000011</v>
      </c>
      <c r="D388" s="44">
        <v>1187.4000000000001</v>
      </c>
      <c r="E388" s="44">
        <v>4950.3</v>
      </c>
      <c r="F388" s="44">
        <v>700.6</v>
      </c>
      <c r="G388" s="44">
        <f t="shared" si="136"/>
        <v>7454.1</v>
      </c>
      <c r="H388" s="45">
        <v>1187.4000000000001</v>
      </c>
      <c r="I388" s="45">
        <v>5464.7</v>
      </c>
      <c r="J388" s="45">
        <v>802</v>
      </c>
      <c r="K388" s="44">
        <f t="shared" si="137"/>
        <v>7236.5859</v>
      </c>
      <c r="L388" s="45">
        <v>1187.4000000000001</v>
      </c>
      <c r="M388" s="45">
        <v>5247.1859000000004</v>
      </c>
      <c r="N388" s="46">
        <v>802</v>
      </c>
      <c r="O388" s="46">
        <f t="shared" si="138"/>
        <v>-217.51410000000033</v>
      </c>
      <c r="P388" s="46">
        <f t="shared" si="139"/>
        <v>0</v>
      </c>
      <c r="Q388" s="46">
        <f t="shared" si="140"/>
        <v>-217.51409999999942</v>
      </c>
      <c r="R388" s="46">
        <f t="shared" si="141"/>
        <v>0</v>
      </c>
      <c r="S388" s="46">
        <f t="shared" si="142"/>
        <v>97.08195355576126</v>
      </c>
      <c r="T388" s="46">
        <f t="shared" si="143"/>
        <v>100</v>
      </c>
      <c r="U388" s="46">
        <f t="shared" si="144"/>
        <v>96.019651581971573</v>
      </c>
      <c r="V388" s="46">
        <f t="shared" si="145"/>
        <v>100</v>
      </c>
    </row>
    <row r="389" spans="1:24" ht="12.95" customHeight="1" x14ac:dyDescent="0.25">
      <c r="A389" s="38">
        <v>381</v>
      </c>
      <c r="B389" s="43" t="s">
        <v>323</v>
      </c>
      <c r="C389" s="44">
        <f t="shared" si="135"/>
        <v>9407.7999999999993</v>
      </c>
      <c r="D389" s="44">
        <v>1058.3</v>
      </c>
      <c r="E389" s="44">
        <v>7404.6</v>
      </c>
      <c r="F389" s="44">
        <v>944.9</v>
      </c>
      <c r="G389" s="44">
        <f t="shared" si="136"/>
        <v>9737.5999999999985</v>
      </c>
      <c r="H389" s="45">
        <v>1058.3</v>
      </c>
      <c r="I389" s="45">
        <v>7734.4</v>
      </c>
      <c r="J389" s="45">
        <v>944.9</v>
      </c>
      <c r="K389" s="44">
        <f t="shared" si="137"/>
        <v>9561.1927999999989</v>
      </c>
      <c r="L389" s="45">
        <v>1058.3</v>
      </c>
      <c r="M389" s="45">
        <v>7557.9928</v>
      </c>
      <c r="N389" s="46">
        <v>944.9</v>
      </c>
      <c r="O389" s="46">
        <f t="shared" si="138"/>
        <v>-176.40719999999965</v>
      </c>
      <c r="P389" s="46">
        <f t="shared" si="139"/>
        <v>0</v>
      </c>
      <c r="Q389" s="46">
        <f t="shared" si="140"/>
        <v>-176.40719999999965</v>
      </c>
      <c r="R389" s="46">
        <f t="shared" si="141"/>
        <v>0</v>
      </c>
      <c r="S389" s="46">
        <f t="shared" si="142"/>
        <v>98.188391390075594</v>
      </c>
      <c r="T389" s="46">
        <f t="shared" si="143"/>
        <v>100</v>
      </c>
      <c r="U389" s="46">
        <f t="shared" si="144"/>
        <v>97.719187008688451</v>
      </c>
      <c r="V389" s="46">
        <f t="shared" si="145"/>
        <v>100</v>
      </c>
    </row>
    <row r="390" spans="1:24" ht="12.95" customHeight="1" x14ac:dyDescent="0.25">
      <c r="A390" s="38">
        <v>382</v>
      </c>
      <c r="B390" s="43" t="s">
        <v>324</v>
      </c>
      <c r="C390" s="44">
        <f t="shared" si="135"/>
        <v>7573.5</v>
      </c>
      <c r="D390" s="44">
        <v>640.70000000000005</v>
      </c>
      <c r="E390" s="44">
        <v>5987</v>
      </c>
      <c r="F390" s="44">
        <v>945.8</v>
      </c>
      <c r="G390" s="44">
        <f t="shared" si="136"/>
        <v>7914.5999999999995</v>
      </c>
      <c r="H390" s="45">
        <v>640.70000000000005</v>
      </c>
      <c r="I390" s="45">
        <v>6289.5</v>
      </c>
      <c r="J390" s="45">
        <v>984.4</v>
      </c>
      <c r="K390" s="44">
        <f t="shared" si="137"/>
        <v>7500.7034999999996</v>
      </c>
      <c r="L390" s="45">
        <v>640.70000000000005</v>
      </c>
      <c r="M390" s="45">
        <v>5875.6035000000002</v>
      </c>
      <c r="N390" s="46">
        <v>984.4</v>
      </c>
      <c r="O390" s="46">
        <f t="shared" si="138"/>
        <v>-413.89649999999983</v>
      </c>
      <c r="P390" s="46">
        <f t="shared" si="139"/>
        <v>0</v>
      </c>
      <c r="Q390" s="46">
        <f t="shared" si="140"/>
        <v>-413.89649999999983</v>
      </c>
      <c r="R390" s="46">
        <f t="shared" si="141"/>
        <v>0</v>
      </c>
      <c r="S390" s="46">
        <f t="shared" si="142"/>
        <v>94.770468501250861</v>
      </c>
      <c r="T390" s="46">
        <f t="shared" si="143"/>
        <v>100</v>
      </c>
      <c r="U390" s="46">
        <f t="shared" si="144"/>
        <v>93.41924636298593</v>
      </c>
      <c r="V390" s="46">
        <f t="shared" si="145"/>
        <v>100</v>
      </c>
    </row>
    <row r="391" spans="1:24" ht="12.95" customHeight="1" x14ac:dyDescent="0.25">
      <c r="A391" s="38">
        <v>383</v>
      </c>
      <c r="B391" s="43"/>
      <c r="C391" s="44"/>
      <c r="D391" s="44"/>
      <c r="E391" s="44"/>
      <c r="F391" s="44"/>
      <c r="G391" s="44"/>
      <c r="H391" s="45"/>
      <c r="I391" s="45"/>
      <c r="J391" s="45"/>
      <c r="K391" s="45"/>
      <c r="L391" s="45"/>
      <c r="M391" s="45"/>
      <c r="N391" s="46"/>
      <c r="O391" s="46"/>
      <c r="P391" s="46"/>
      <c r="Q391" s="46"/>
      <c r="R391" s="46"/>
      <c r="S391" s="46"/>
      <c r="T391" s="46"/>
      <c r="U391" s="46"/>
      <c r="V391" s="46"/>
    </row>
    <row r="392" spans="1:24" ht="12.95" customHeight="1" x14ac:dyDescent="0.25">
      <c r="A392" s="38">
        <v>384</v>
      </c>
      <c r="B392" s="39" t="s">
        <v>325</v>
      </c>
      <c r="C392" s="40">
        <f t="shared" ref="C392:C427" si="146">SUM(D392:F392)</f>
        <v>431476.60000000003</v>
      </c>
      <c r="D392" s="40">
        <f>D393+D394</f>
        <v>78730.3</v>
      </c>
      <c r="E392" s="40">
        <f>E393+E394</f>
        <v>332127.80000000005</v>
      </c>
      <c r="F392" s="40">
        <f>F393+F394</f>
        <v>20618.5</v>
      </c>
      <c r="G392" s="40">
        <f t="shared" ref="G392:G427" si="147">SUM(H392:J392)</f>
        <v>454383.19999999995</v>
      </c>
      <c r="H392" s="40">
        <f>H393+H394</f>
        <v>78730.3</v>
      </c>
      <c r="I392" s="40">
        <f>I393+I394</f>
        <v>353259.3</v>
      </c>
      <c r="J392" s="40">
        <f>J393+J394</f>
        <v>22393.599999999995</v>
      </c>
      <c r="K392" s="40">
        <f t="shared" ref="K392:K427" si="148">SUM(L392:N392)</f>
        <v>445799.28269999998</v>
      </c>
      <c r="L392" s="40">
        <f>L393+L394</f>
        <v>78730.3</v>
      </c>
      <c r="M392" s="40">
        <f>M393+M394</f>
        <v>344675.38270000002</v>
      </c>
      <c r="N392" s="40">
        <f>N393+N394</f>
        <v>22393.599999999995</v>
      </c>
      <c r="O392" s="42">
        <f t="shared" ref="O392:O427" si="149">K392-G392</f>
        <v>-8583.9172999999719</v>
      </c>
      <c r="P392" s="42">
        <f t="shared" ref="P392:P427" si="150">L392-H392</f>
        <v>0</v>
      </c>
      <c r="Q392" s="42">
        <f t="shared" ref="Q392:Q427" si="151">M392-I392</f>
        <v>-8583.9172999999719</v>
      </c>
      <c r="R392" s="42">
        <f t="shared" ref="R392:R427" si="152">N392-J392</f>
        <v>0</v>
      </c>
      <c r="S392" s="42">
        <f t="shared" ref="S392:S427" si="153">IF(G392=0,0,K392/G392*100)</f>
        <v>98.110863847959166</v>
      </c>
      <c r="T392" s="42">
        <f t="shared" ref="T392:T427" si="154">IF(H392=0,0,L392/H392*100)</f>
        <v>100</v>
      </c>
      <c r="U392" s="42">
        <f t="shared" ref="U392:U427" si="155">IF(I392=0,0,M392/I392*100)</f>
        <v>97.570080306449128</v>
      </c>
      <c r="V392" s="42">
        <f t="shared" ref="V392:V427" si="156">IF(J392=0,0,N392/J392*100)</f>
        <v>100</v>
      </c>
    </row>
    <row r="393" spans="1:24" s="9" customFormat="1" ht="12.95" customHeight="1" x14ac:dyDescent="0.2">
      <c r="A393" s="38">
        <v>385</v>
      </c>
      <c r="B393" s="39" t="s">
        <v>15</v>
      </c>
      <c r="C393" s="40">
        <f t="shared" si="146"/>
        <v>253652.7</v>
      </c>
      <c r="D393" s="40">
        <f>D395</f>
        <v>42448.1</v>
      </c>
      <c r="E393" s="40">
        <f>E395</f>
        <v>211204.6</v>
      </c>
      <c r="F393" s="40">
        <f>F395</f>
        <v>0</v>
      </c>
      <c r="G393" s="40">
        <f t="shared" si="147"/>
        <v>266955.8</v>
      </c>
      <c r="H393" s="40">
        <f>H395</f>
        <v>42448.1</v>
      </c>
      <c r="I393" s="40">
        <f>I395</f>
        <v>224375.7</v>
      </c>
      <c r="J393" s="40">
        <f>J395</f>
        <v>132</v>
      </c>
      <c r="K393" s="40">
        <f t="shared" si="148"/>
        <v>264262.29229999997</v>
      </c>
      <c r="L393" s="40">
        <f>L395</f>
        <v>42448.1</v>
      </c>
      <c r="M393" s="40">
        <f>M395</f>
        <v>221682.1923</v>
      </c>
      <c r="N393" s="40">
        <f>N395</f>
        <v>132</v>
      </c>
      <c r="O393" s="42">
        <f t="shared" si="149"/>
        <v>-2693.5077000000165</v>
      </c>
      <c r="P393" s="42">
        <f t="shared" si="150"/>
        <v>0</v>
      </c>
      <c r="Q393" s="42">
        <f t="shared" si="151"/>
        <v>-2693.5077000000165</v>
      </c>
      <c r="R393" s="42">
        <f t="shared" si="152"/>
        <v>0</v>
      </c>
      <c r="S393" s="42">
        <f t="shared" si="153"/>
        <v>98.991028589751551</v>
      </c>
      <c r="T393" s="42">
        <f t="shared" si="154"/>
        <v>100</v>
      </c>
      <c r="U393" s="42">
        <f t="shared" si="155"/>
        <v>98.799554630915907</v>
      </c>
      <c r="V393" s="42">
        <f t="shared" si="156"/>
        <v>100</v>
      </c>
      <c r="W393" s="23"/>
      <c r="X393" s="23"/>
    </row>
    <row r="394" spans="1:24" s="9" customFormat="1" ht="12.95" customHeight="1" x14ac:dyDescent="0.2">
      <c r="A394" s="38">
        <v>386</v>
      </c>
      <c r="B394" s="39" t="s">
        <v>16</v>
      </c>
      <c r="C394" s="40">
        <f t="shared" si="146"/>
        <v>177823.90000000002</v>
      </c>
      <c r="D394" s="40">
        <f>SUBTOTAL(9,D396:D427)</f>
        <v>36282.200000000004</v>
      </c>
      <c r="E394" s="40">
        <f>SUBTOTAL(9,E396:E427)</f>
        <v>120923.20000000001</v>
      </c>
      <c r="F394" s="40">
        <f>SUBTOTAL(9,F396:F427)</f>
        <v>20618.5</v>
      </c>
      <c r="G394" s="40">
        <f t="shared" si="147"/>
        <v>187427.4</v>
      </c>
      <c r="H394" s="40">
        <f>SUBTOTAL(9,H396:H427)</f>
        <v>36282.200000000004</v>
      </c>
      <c r="I394" s="40">
        <f>SUBTOTAL(9,I396:I427)</f>
        <v>128883.59999999999</v>
      </c>
      <c r="J394" s="40">
        <f>SUBTOTAL(9,J396:J427)</f>
        <v>22261.599999999995</v>
      </c>
      <c r="K394" s="40">
        <f t="shared" si="148"/>
        <v>181536.99040000001</v>
      </c>
      <c r="L394" s="40">
        <f>SUBTOTAL(9,L396:L427)</f>
        <v>36282.200000000004</v>
      </c>
      <c r="M394" s="40">
        <f>SUBTOTAL(9,M396:M427)</f>
        <v>122993.19040000001</v>
      </c>
      <c r="N394" s="40">
        <f>SUBTOTAL(9,N396:N427)</f>
        <v>22261.599999999995</v>
      </c>
      <c r="O394" s="42">
        <f t="shared" si="149"/>
        <v>-5890.4095999999845</v>
      </c>
      <c r="P394" s="42">
        <f t="shared" si="150"/>
        <v>0</v>
      </c>
      <c r="Q394" s="42">
        <f t="shared" si="151"/>
        <v>-5890.4095999999845</v>
      </c>
      <c r="R394" s="42">
        <f t="shared" si="152"/>
        <v>0</v>
      </c>
      <c r="S394" s="42">
        <f t="shared" si="153"/>
        <v>96.857231333305592</v>
      </c>
      <c r="T394" s="42">
        <f t="shared" si="154"/>
        <v>100</v>
      </c>
      <c r="U394" s="42">
        <f t="shared" si="155"/>
        <v>95.42966707944224</v>
      </c>
      <c r="V394" s="42">
        <f t="shared" si="156"/>
        <v>100</v>
      </c>
      <c r="W394" s="23"/>
      <c r="X394" s="23"/>
    </row>
    <row r="395" spans="1:24" ht="12.95" customHeight="1" x14ac:dyDescent="0.25">
      <c r="A395" s="38">
        <v>387</v>
      </c>
      <c r="B395" s="43" t="s">
        <v>41</v>
      </c>
      <c r="C395" s="44">
        <f t="shared" si="146"/>
        <v>253652.7</v>
      </c>
      <c r="D395" s="44">
        <v>42448.1</v>
      </c>
      <c r="E395" s="44">
        <v>211204.6</v>
      </c>
      <c r="F395" s="44">
        <v>0</v>
      </c>
      <c r="G395" s="44">
        <f t="shared" si="147"/>
        <v>266955.8</v>
      </c>
      <c r="H395" s="45">
        <v>42448.1</v>
      </c>
      <c r="I395" s="45">
        <v>224375.7</v>
      </c>
      <c r="J395" s="45">
        <v>132</v>
      </c>
      <c r="K395" s="44">
        <f t="shared" si="148"/>
        <v>264262.29229999997</v>
      </c>
      <c r="L395" s="45">
        <v>42448.1</v>
      </c>
      <c r="M395" s="45">
        <v>221682.1923</v>
      </c>
      <c r="N395" s="46">
        <v>132</v>
      </c>
      <c r="O395" s="46">
        <f t="shared" si="149"/>
        <v>-2693.5077000000165</v>
      </c>
      <c r="P395" s="46">
        <f t="shared" si="150"/>
        <v>0</v>
      </c>
      <c r="Q395" s="46">
        <f t="shared" si="151"/>
        <v>-2693.5077000000165</v>
      </c>
      <c r="R395" s="46">
        <f t="shared" si="152"/>
        <v>0</v>
      </c>
      <c r="S395" s="46">
        <f t="shared" si="153"/>
        <v>98.991028589751551</v>
      </c>
      <c r="T395" s="46">
        <f t="shared" si="154"/>
        <v>100</v>
      </c>
      <c r="U395" s="46">
        <f t="shared" si="155"/>
        <v>98.799554630915907</v>
      </c>
      <c r="V395" s="46">
        <f t="shared" si="156"/>
        <v>100</v>
      </c>
    </row>
    <row r="396" spans="1:24" ht="12.95" customHeight="1" x14ac:dyDescent="0.25">
      <c r="A396" s="38">
        <v>388</v>
      </c>
      <c r="B396" s="43" t="s">
        <v>326</v>
      </c>
      <c r="C396" s="44">
        <f t="shared" si="146"/>
        <v>2185.3000000000002</v>
      </c>
      <c r="D396" s="44">
        <v>1130.0999999999999</v>
      </c>
      <c r="E396" s="44">
        <v>889.7</v>
      </c>
      <c r="F396" s="44">
        <v>165.5</v>
      </c>
      <c r="G396" s="44">
        <f t="shared" si="147"/>
        <v>2291.3000000000002</v>
      </c>
      <c r="H396" s="45">
        <v>1130.0999999999999</v>
      </c>
      <c r="I396" s="45">
        <v>995.7</v>
      </c>
      <c r="J396" s="45">
        <v>165.5</v>
      </c>
      <c r="K396" s="44">
        <f t="shared" si="148"/>
        <v>2291.3000000000002</v>
      </c>
      <c r="L396" s="45">
        <v>1130.0999999999999</v>
      </c>
      <c r="M396" s="45">
        <v>995.7</v>
      </c>
      <c r="N396" s="46">
        <v>165.5</v>
      </c>
      <c r="O396" s="46">
        <f t="shared" si="149"/>
        <v>0</v>
      </c>
      <c r="P396" s="46">
        <f t="shared" si="150"/>
        <v>0</v>
      </c>
      <c r="Q396" s="46">
        <f t="shared" si="151"/>
        <v>0</v>
      </c>
      <c r="R396" s="46">
        <f t="shared" si="152"/>
        <v>0</v>
      </c>
      <c r="S396" s="46">
        <f t="shared" si="153"/>
        <v>100</v>
      </c>
      <c r="T396" s="46">
        <f t="shared" si="154"/>
        <v>100</v>
      </c>
      <c r="U396" s="46">
        <f t="shared" si="155"/>
        <v>100</v>
      </c>
      <c r="V396" s="46">
        <f t="shared" si="156"/>
        <v>100</v>
      </c>
    </row>
    <row r="397" spans="1:24" ht="12.95" customHeight="1" x14ac:dyDescent="0.25">
      <c r="A397" s="38">
        <v>389</v>
      </c>
      <c r="B397" s="43" t="s">
        <v>327</v>
      </c>
      <c r="C397" s="44">
        <f t="shared" si="146"/>
        <v>2753.1000000000004</v>
      </c>
      <c r="D397" s="44">
        <v>1091.5</v>
      </c>
      <c r="E397" s="44">
        <v>1376.3</v>
      </c>
      <c r="F397" s="44">
        <v>285.3</v>
      </c>
      <c r="G397" s="44">
        <f t="shared" si="147"/>
        <v>2861.5</v>
      </c>
      <c r="H397" s="45">
        <v>1091.5</v>
      </c>
      <c r="I397" s="45">
        <v>1484.7</v>
      </c>
      <c r="J397" s="45">
        <v>285.3</v>
      </c>
      <c r="K397" s="44">
        <f t="shared" si="148"/>
        <v>2730.6580000000004</v>
      </c>
      <c r="L397" s="45">
        <v>1091.5</v>
      </c>
      <c r="M397" s="45">
        <v>1353.8579999999999</v>
      </c>
      <c r="N397" s="46">
        <v>285.3</v>
      </c>
      <c r="O397" s="46">
        <f t="shared" si="149"/>
        <v>-130.84199999999964</v>
      </c>
      <c r="P397" s="46">
        <f t="shared" si="150"/>
        <v>0</v>
      </c>
      <c r="Q397" s="46">
        <f t="shared" si="151"/>
        <v>-130.8420000000001</v>
      </c>
      <c r="R397" s="46">
        <f t="shared" si="152"/>
        <v>0</v>
      </c>
      <c r="S397" s="46">
        <f t="shared" si="153"/>
        <v>95.427503057836816</v>
      </c>
      <c r="T397" s="46">
        <f t="shared" si="154"/>
        <v>100</v>
      </c>
      <c r="U397" s="46">
        <f t="shared" si="155"/>
        <v>91.187310567791471</v>
      </c>
      <c r="V397" s="46">
        <f t="shared" si="156"/>
        <v>100</v>
      </c>
    </row>
    <row r="398" spans="1:24" ht="12.95" customHeight="1" x14ac:dyDescent="0.25">
      <c r="A398" s="38">
        <v>390</v>
      </c>
      <c r="B398" s="43" t="s">
        <v>328</v>
      </c>
      <c r="C398" s="44">
        <f t="shared" si="146"/>
        <v>1557.2000000000003</v>
      </c>
      <c r="D398" s="44">
        <v>659.7</v>
      </c>
      <c r="E398" s="44">
        <v>723.6</v>
      </c>
      <c r="F398" s="44">
        <v>173.9</v>
      </c>
      <c r="G398" s="44">
        <f t="shared" si="147"/>
        <v>1637.8000000000002</v>
      </c>
      <c r="H398" s="45">
        <v>659.7</v>
      </c>
      <c r="I398" s="45">
        <v>804.2</v>
      </c>
      <c r="J398" s="45">
        <v>173.9</v>
      </c>
      <c r="K398" s="44">
        <f t="shared" si="148"/>
        <v>1565.6166000000003</v>
      </c>
      <c r="L398" s="45">
        <v>659.7</v>
      </c>
      <c r="M398" s="45">
        <v>732.01660000000004</v>
      </c>
      <c r="N398" s="46">
        <v>173.9</v>
      </c>
      <c r="O398" s="46">
        <f t="shared" si="149"/>
        <v>-72.183399999999892</v>
      </c>
      <c r="P398" s="46">
        <f t="shared" si="150"/>
        <v>0</v>
      </c>
      <c r="Q398" s="46">
        <f t="shared" si="151"/>
        <v>-72.183400000000006</v>
      </c>
      <c r="R398" s="46">
        <f t="shared" si="152"/>
        <v>0</v>
      </c>
      <c r="S398" s="46">
        <f t="shared" si="153"/>
        <v>95.592660886555151</v>
      </c>
      <c r="T398" s="46">
        <f t="shared" si="154"/>
        <v>100</v>
      </c>
      <c r="U398" s="46">
        <f t="shared" si="155"/>
        <v>91.024197960706289</v>
      </c>
      <c r="V398" s="46">
        <f t="shared" si="156"/>
        <v>100</v>
      </c>
    </row>
    <row r="399" spans="1:24" ht="12.95" customHeight="1" x14ac:dyDescent="0.25">
      <c r="A399" s="38">
        <v>391</v>
      </c>
      <c r="B399" s="43" t="s">
        <v>329</v>
      </c>
      <c r="C399" s="44">
        <f t="shared" si="146"/>
        <v>2887.8</v>
      </c>
      <c r="D399" s="44">
        <v>1006.7</v>
      </c>
      <c r="E399" s="44">
        <v>1472.3</v>
      </c>
      <c r="F399" s="44">
        <v>408.8</v>
      </c>
      <c r="G399" s="44">
        <f t="shared" si="147"/>
        <v>3287.4</v>
      </c>
      <c r="H399" s="45">
        <v>1006.7</v>
      </c>
      <c r="I399" s="45">
        <v>1538.3</v>
      </c>
      <c r="J399" s="45">
        <v>742.4</v>
      </c>
      <c r="K399" s="44">
        <f t="shared" si="148"/>
        <v>3271.4127000000003</v>
      </c>
      <c r="L399" s="45">
        <v>1006.7</v>
      </c>
      <c r="M399" s="45">
        <v>1522.3126999999999</v>
      </c>
      <c r="N399" s="46">
        <v>742.4</v>
      </c>
      <c r="O399" s="46">
        <f t="shared" si="149"/>
        <v>-15.987299999999777</v>
      </c>
      <c r="P399" s="46">
        <f t="shared" si="150"/>
        <v>0</v>
      </c>
      <c r="Q399" s="46">
        <f t="shared" si="151"/>
        <v>-15.987300000000005</v>
      </c>
      <c r="R399" s="46">
        <f t="shared" si="152"/>
        <v>0</v>
      </c>
      <c r="S399" s="46">
        <f t="shared" si="153"/>
        <v>99.513679503559047</v>
      </c>
      <c r="T399" s="46">
        <f t="shared" si="154"/>
        <v>100</v>
      </c>
      <c r="U399" s="46">
        <f t="shared" si="155"/>
        <v>98.960716375219391</v>
      </c>
      <c r="V399" s="46">
        <f t="shared" si="156"/>
        <v>100</v>
      </c>
    </row>
    <row r="400" spans="1:24" ht="12.95" customHeight="1" x14ac:dyDescent="0.25">
      <c r="A400" s="38">
        <v>392</v>
      </c>
      <c r="B400" s="43" t="s">
        <v>330</v>
      </c>
      <c r="C400" s="44">
        <f t="shared" si="146"/>
        <v>10455.099999999999</v>
      </c>
      <c r="D400" s="44">
        <v>1525.8</v>
      </c>
      <c r="E400" s="44">
        <v>7643.4</v>
      </c>
      <c r="F400" s="44">
        <v>1285.9000000000001</v>
      </c>
      <c r="G400" s="44">
        <f t="shared" si="147"/>
        <v>10661.099999999999</v>
      </c>
      <c r="H400" s="45">
        <v>1525.8</v>
      </c>
      <c r="I400" s="45">
        <v>7849.4</v>
      </c>
      <c r="J400" s="45">
        <v>1285.9000000000001</v>
      </c>
      <c r="K400" s="44">
        <f t="shared" si="148"/>
        <v>10642.4638</v>
      </c>
      <c r="L400" s="45">
        <v>1525.8</v>
      </c>
      <c r="M400" s="45">
        <v>7830.7637999999997</v>
      </c>
      <c r="N400" s="46">
        <v>1285.9000000000001</v>
      </c>
      <c r="O400" s="46">
        <f t="shared" si="149"/>
        <v>-18.636199999999008</v>
      </c>
      <c r="P400" s="46">
        <f t="shared" si="150"/>
        <v>0</v>
      </c>
      <c r="Q400" s="46">
        <f t="shared" si="151"/>
        <v>-18.636199999999917</v>
      </c>
      <c r="R400" s="46">
        <f t="shared" si="152"/>
        <v>0</v>
      </c>
      <c r="S400" s="46">
        <f t="shared" si="153"/>
        <v>99.82519439832663</v>
      </c>
      <c r="T400" s="46">
        <f t="shared" si="154"/>
        <v>100</v>
      </c>
      <c r="U400" s="46">
        <f t="shared" si="155"/>
        <v>99.76257803144189</v>
      </c>
      <c r="V400" s="46">
        <f t="shared" si="156"/>
        <v>100</v>
      </c>
    </row>
    <row r="401" spans="1:22" ht="12.95" customHeight="1" x14ac:dyDescent="0.25">
      <c r="A401" s="38">
        <v>393</v>
      </c>
      <c r="B401" s="43" t="s">
        <v>331</v>
      </c>
      <c r="C401" s="44">
        <f t="shared" si="146"/>
        <v>1871.6999999999998</v>
      </c>
      <c r="D401" s="44">
        <v>277.60000000000002</v>
      </c>
      <c r="E401" s="44">
        <v>1200.5999999999999</v>
      </c>
      <c r="F401" s="44">
        <v>393.5</v>
      </c>
      <c r="G401" s="44">
        <f t="shared" si="147"/>
        <v>1912.6999999999998</v>
      </c>
      <c r="H401" s="45">
        <v>277.60000000000002</v>
      </c>
      <c r="I401" s="45">
        <v>1241.5999999999999</v>
      </c>
      <c r="J401" s="45">
        <v>393.5</v>
      </c>
      <c r="K401" s="44">
        <f t="shared" si="148"/>
        <v>1912.6999999999998</v>
      </c>
      <c r="L401" s="45">
        <v>277.60000000000002</v>
      </c>
      <c r="M401" s="45">
        <v>1241.5999999999999</v>
      </c>
      <c r="N401" s="46">
        <v>393.5</v>
      </c>
      <c r="O401" s="46">
        <f t="shared" si="149"/>
        <v>0</v>
      </c>
      <c r="P401" s="46">
        <f t="shared" si="150"/>
        <v>0</v>
      </c>
      <c r="Q401" s="46">
        <f t="shared" si="151"/>
        <v>0</v>
      </c>
      <c r="R401" s="46">
        <f t="shared" si="152"/>
        <v>0</v>
      </c>
      <c r="S401" s="46">
        <f t="shared" si="153"/>
        <v>100</v>
      </c>
      <c r="T401" s="46">
        <f t="shared" si="154"/>
        <v>100</v>
      </c>
      <c r="U401" s="46">
        <f t="shared" si="155"/>
        <v>100</v>
      </c>
      <c r="V401" s="46">
        <f t="shared" si="156"/>
        <v>100</v>
      </c>
    </row>
    <row r="402" spans="1:22" ht="12.95" customHeight="1" x14ac:dyDescent="0.25">
      <c r="A402" s="38">
        <v>394</v>
      </c>
      <c r="B402" s="43" t="s">
        <v>332</v>
      </c>
      <c r="C402" s="44">
        <f t="shared" si="146"/>
        <v>4339.7</v>
      </c>
      <c r="D402" s="44">
        <v>1161.3</v>
      </c>
      <c r="E402" s="44">
        <v>2750.5</v>
      </c>
      <c r="F402" s="44">
        <v>427.9</v>
      </c>
      <c r="G402" s="44">
        <f t="shared" si="147"/>
        <v>4467.2</v>
      </c>
      <c r="H402" s="45">
        <v>1161.3</v>
      </c>
      <c r="I402" s="45">
        <v>2878</v>
      </c>
      <c r="J402" s="45">
        <v>427.9</v>
      </c>
      <c r="K402" s="44">
        <f t="shared" si="148"/>
        <v>4467.2</v>
      </c>
      <c r="L402" s="45">
        <v>1161.3</v>
      </c>
      <c r="M402" s="45">
        <v>2878</v>
      </c>
      <c r="N402" s="46">
        <v>427.9</v>
      </c>
      <c r="O402" s="46">
        <f t="shared" si="149"/>
        <v>0</v>
      </c>
      <c r="P402" s="46">
        <f t="shared" si="150"/>
        <v>0</v>
      </c>
      <c r="Q402" s="46">
        <f t="shared" si="151"/>
        <v>0</v>
      </c>
      <c r="R402" s="46">
        <f t="shared" si="152"/>
        <v>0</v>
      </c>
      <c r="S402" s="46">
        <f t="shared" si="153"/>
        <v>100</v>
      </c>
      <c r="T402" s="46">
        <f t="shared" si="154"/>
        <v>100</v>
      </c>
      <c r="U402" s="46">
        <f t="shared" si="155"/>
        <v>100</v>
      </c>
      <c r="V402" s="46">
        <f t="shared" si="156"/>
        <v>100</v>
      </c>
    </row>
    <row r="403" spans="1:22" ht="12.95" customHeight="1" x14ac:dyDescent="0.25">
      <c r="A403" s="38">
        <v>395</v>
      </c>
      <c r="B403" s="43" t="s">
        <v>333</v>
      </c>
      <c r="C403" s="44">
        <f t="shared" si="146"/>
        <v>1429</v>
      </c>
      <c r="D403" s="44">
        <v>1110.9000000000001</v>
      </c>
      <c r="E403" s="44">
        <v>0</v>
      </c>
      <c r="F403" s="44">
        <v>318.10000000000002</v>
      </c>
      <c r="G403" s="44">
        <f t="shared" si="147"/>
        <v>1429</v>
      </c>
      <c r="H403" s="45">
        <v>1110.9000000000001</v>
      </c>
      <c r="I403" s="45">
        <v>0</v>
      </c>
      <c r="J403" s="45">
        <v>318.10000000000002</v>
      </c>
      <c r="K403" s="44">
        <f t="shared" si="148"/>
        <v>1429</v>
      </c>
      <c r="L403" s="45">
        <v>1110.9000000000001</v>
      </c>
      <c r="M403" s="45">
        <v>0</v>
      </c>
      <c r="N403" s="46">
        <v>318.10000000000002</v>
      </c>
      <c r="O403" s="46">
        <f t="shared" si="149"/>
        <v>0</v>
      </c>
      <c r="P403" s="46">
        <f t="shared" si="150"/>
        <v>0</v>
      </c>
      <c r="Q403" s="46">
        <f t="shared" si="151"/>
        <v>0</v>
      </c>
      <c r="R403" s="46">
        <f t="shared" si="152"/>
        <v>0</v>
      </c>
      <c r="S403" s="46">
        <f t="shared" si="153"/>
        <v>100</v>
      </c>
      <c r="T403" s="46">
        <f t="shared" si="154"/>
        <v>100</v>
      </c>
      <c r="U403" s="46">
        <f t="shared" si="155"/>
        <v>0</v>
      </c>
      <c r="V403" s="46">
        <f t="shared" si="156"/>
        <v>100</v>
      </c>
    </row>
    <row r="404" spans="1:22" ht="12.95" customHeight="1" x14ac:dyDescent="0.25">
      <c r="A404" s="38">
        <v>396</v>
      </c>
      <c r="B404" s="43" t="s">
        <v>334</v>
      </c>
      <c r="C404" s="44">
        <f t="shared" si="146"/>
        <v>2454.6</v>
      </c>
      <c r="D404" s="44">
        <v>1057.4000000000001</v>
      </c>
      <c r="E404" s="44">
        <v>1117.3</v>
      </c>
      <c r="F404" s="44">
        <v>279.89999999999998</v>
      </c>
      <c r="G404" s="44">
        <f t="shared" si="147"/>
        <v>2495.6</v>
      </c>
      <c r="H404" s="45">
        <v>1057.4000000000001</v>
      </c>
      <c r="I404" s="45">
        <v>1158.3</v>
      </c>
      <c r="J404" s="45">
        <v>279.89999999999998</v>
      </c>
      <c r="K404" s="44">
        <f t="shared" si="148"/>
        <v>2491.8361</v>
      </c>
      <c r="L404" s="45">
        <v>1057.4000000000001</v>
      </c>
      <c r="M404" s="45">
        <v>1154.5361</v>
      </c>
      <c r="N404" s="46">
        <v>279.89999999999998</v>
      </c>
      <c r="O404" s="46">
        <f t="shared" si="149"/>
        <v>-3.7638999999999214</v>
      </c>
      <c r="P404" s="46">
        <f t="shared" si="150"/>
        <v>0</v>
      </c>
      <c r="Q404" s="46">
        <f t="shared" si="151"/>
        <v>-3.7638999999999214</v>
      </c>
      <c r="R404" s="46">
        <f t="shared" si="152"/>
        <v>0</v>
      </c>
      <c r="S404" s="46">
        <f t="shared" si="153"/>
        <v>99.849178554255488</v>
      </c>
      <c r="T404" s="46">
        <f t="shared" si="154"/>
        <v>100</v>
      </c>
      <c r="U404" s="46">
        <f t="shared" si="155"/>
        <v>99.675049641716313</v>
      </c>
      <c r="V404" s="46">
        <f t="shared" si="156"/>
        <v>100</v>
      </c>
    </row>
    <row r="405" spans="1:22" ht="12.95" customHeight="1" x14ac:dyDescent="0.25">
      <c r="A405" s="38">
        <v>397</v>
      </c>
      <c r="B405" s="43" t="s">
        <v>335</v>
      </c>
      <c r="C405" s="44">
        <f t="shared" si="146"/>
        <v>2258.9</v>
      </c>
      <c r="D405" s="44">
        <v>933.1</v>
      </c>
      <c r="E405" s="44">
        <v>1185.3</v>
      </c>
      <c r="F405" s="44">
        <v>140.5</v>
      </c>
      <c r="G405" s="44">
        <f t="shared" si="147"/>
        <v>2477</v>
      </c>
      <c r="H405" s="45">
        <v>933.1</v>
      </c>
      <c r="I405" s="45">
        <v>1259.9000000000001</v>
      </c>
      <c r="J405" s="45">
        <v>284</v>
      </c>
      <c r="K405" s="44">
        <f t="shared" si="148"/>
        <v>2472.5508</v>
      </c>
      <c r="L405" s="45">
        <v>933.1</v>
      </c>
      <c r="M405" s="45">
        <v>1255.4508000000001</v>
      </c>
      <c r="N405" s="46">
        <v>284</v>
      </c>
      <c r="O405" s="46">
        <f t="shared" si="149"/>
        <v>-4.4492000000000189</v>
      </c>
      <c r="P405" s="46">
        <f t="shared" si="150"/>
        <v>0</v>
      </c>
      <c r="Q405" s="46">
        <f t="shared" si="151"/>
        <v>-4.4492000000000189</v>
      </c>
      <c r="R405" s="46">
        <f t="shared" si="152"/>
        <v>0</v>
      </c>
      <c r="S405" s="46">
        <f t="shared" si="153"/>
        <v>99.820379491320139</v>
      </c>
      <c r="T405" s="46">
        <f t="shared" si="154"/>
        <v>100</v>
      </c>
      <c r="U405" s="46">
        <f t="shared" si="155"/>
        <v>99.646860861973181</v>
      </c>
      <c r="V405" s="46">
        <f t="shared" si="156"/>
        <v>100</v>
      </c>
    </row>
    <row r="406" spans="1:22" ht="12.95" customHeight="1" x14ac:dyDescent="0.25">
      <c r="A406" s="38">
        <v>398</v>
      </c>
      <c r="B406" s="43" t="s">
        <v>336</v>
      </c>
      <c r="C406" s="44">
        <f t="shared" si="146"/>
        <v>3819.9999999999995</v>
      </c>
      <c r="D406" s="44">
        <v>1130.5999999999999</v>
      </c>
      <c r="E406" s="44">
        <v>2388.1999999999998</v>
      </c>
      <c r="F406" s="44">
        <v>301.2</v>
      </c>
      <c r="G406" s="44">
        <f t="shared" si="147"/>
        <v>4057.8999999999996</v>
      </c>
      <c r="H406" s="45">
        <v>1130.5999999999999</v>
      </c>
      <c r="I406" s="45">
        <v>2626.1</v>
      </c>
      <c r="J406" s="45">
        <v>301.2</v>
      </c>
      <c r="K406" s="44">
        <f t="shared" si="148"/>
        <v>4057.8999999999996</v>
      </c>
      <c r="L406" s="45">
        <v>1130.5999999999999</v>
      </c>
      <c r="M406" s="45">
        <v>2626.1</v>
      </c>
      <c r="N406" s="46">
        <v>301.2</v>
      </c>
      <c r="O406" s="46">
        <f t="shared" si="149"/>
        <v>0</v>
      </c>
      <c r="P406" s="46">
        <f t="shared" si="150"/>
        <v>0</v>
      </c>
      <c r="Q406" s="46">
        <f t="shared" si="151"/>
        <v>0</v>
      </c>
      <c r="R406" s="46">
        <f t="shared" si="152"/>
        <v>0</v>
      </c>
      <c r="S406" s="46">
        <f t="shared" si="153"/>
        <v>100</v>
      </c>
      <c r="T406" s="46">
        <f t="shared" si="154"/>
        <v>100</v>
      </c>
      <c r="U406" s="46">
        <f t="shared" si="155"/>
        <v>100</v>
      </c>
      <c r="V406" s="46">
        <f t="shared" si="156"/>
        <v>100</v>
      </c>
    </row>
    <row r="407" spans="1:22" ht="12.95" customHeight="1" x14ac:dyDescent="0.25">
      <c r="A407" s="38">
        <v>399</v>
      </c>
      <c r="B407" s="43" t="s">
        <v>337</v>
      </c>
      <c r="C407" s="44">
        <f t="shared" si="146"/>
        <v>4320.7</v>
      </c>
      <c r="D407" s="44">
        <v>1242.0999999999999</v>
      </c>
      <c r="E407" s="44">
        <v>2584.6999999999998</v>
      </c>
      <c r="F407" s="44">
        <v>493.9</v>
      </c>
      <c r="G407" s="44">
        <f t="shared" si="147"/>
        <v>4397.8999999999996</v>
      </c>
      <c r="H407" s="45">
        <v>1242.0999999999999</v>
      </c>
      <c r="I407" s="45">
        <v>2661.9</v>
      </c>
      <c r="J407" s="45">
        <v>493.9</v>
      </c>
      <c r="K407" s="44">
        <f t="shared" si="148"/>
        <v>4397.8999999999996</v>
      </c>
      <c r="L407" s="45">
        <v>1242.0999999999999</v>
      </c>
      <c r="M407" s="45">
        <v>2661.9</v>
      </c>
      <c r="N407" s="46">
        <v>493.9</v>
      </c>
      <c r="O407" s="46">
        <f t="shared" si="149"/>
        <v>0</v>
      </c>
      <c r="P407" s="46">
        <f t="shared" si="150"/>
        <v>0</v>
      </c>
      <c r="Q407" s="46">
        <f t="shared" si="151"/>
        <v>0</v>
      </c>
      <c r="R407" s="46">
        <f t="shared" si="152"/>
        <v>0</v>
      </c>
      <c r="S407" s="46">
        <f t="shared" si="153"/>
        <v>100</v>
      </c>
      <c r="T407" s="46">
        <f t="shared" si="154"/>
        <v>100</v>
      </c>
      <c r="U407" s="46">
        <f t="shared" si="155"/>
        <v>100</v>
      </c>
      <c r="V407" s="46">
        <f t="shared" si="156"/>
        <v>100</v>
      </c>
    </row>
    <row r="408" spans="1:22" ht="12.95" customHeight="1" x14ac:dyDescent="0.25">
      <c r="A408" s="38">
        <v>400</v>
      </c>
      <c r="B408" s="43" t="s">
        <v>338</v>
      </c>
      <c r="C408" s="44">
        <f t="shared" si="146"/>
        <v>20635</v>
      </c>
      <c r="D408" s="44">
        <v>1274.3</v>
      </c>
      <c r="E408" s="44">
        <v>17034.5</v>
      </c>
      <c r="F408" s="44">
        <v>2326.1999999999998</v>
      </c>
      <c r="G408" s="44">
        <f t="shared" si="147"/>
        <v>21628.6</v>
      </c>
      <c r="H408" s="45">
        <v>1274.3</v>
      </c>
      <c r="I408" s="45">
        <v>18028.099999999999</v>
      </c>
      <c r="J408" s="45">
        <v>2326.1999999999998</v>
      </c>
      <c r="K408" s="44">
        <f t="shared" si="148"/>
        <v>21555.719300000001</v>
      </c>
      <c r="L408" s="45">
        <v>1274.3</v>
      </c>
      <c r="M408" s="45">
        <v>17955.219300000001</v>
      </c>
      <c r="N408" s="46">
        <v>2326.1999999999998</v>
      </c>
      <c r="O408" s="46">
        <f t="shared" si="149"/>
        <v>-72.880699999997887</v>
      </c>
      <c r="P408" s="46">
        <f t="shared" si="150"/>
        <v>0</v>
      </c>
      <c r="Q408" s="46">
        <f t="shared" si="151"/>
        <v>-72.880699999997887</v>
      </c>
      <c r="R408" s="46">
        <f t="shared" si="152"/>
        <v>0</v>
      </c>
      <c r="S408" s="46">
        <f t="shared" si="153"/>
        <v>99.663035517786653</v>
      </c>
      <c r="T408" s="46">
        <f t="shared" si="154"/>
        <v>100</v>
      </c>
      <c r="U408" s="46">
        <f t="shared" si="155"/>
        <v>99.595738319623266</v>
      </c>
      <c r="V408" s="46">
        <f t="shared" si="156"/>
        <v>100</v>
      </c>
    </row>
    <row r="409" spans="1:22" ht="12.95" customHeight="1" x14ac:dyDescent="0.25">
      <c r="A409" s="38">
        <v>401</v>
      </c>
      <c r="B409" s="43" t="s">
        <v>325</v>
      </c>
      <c r="C409" s="44">
        <f t="shared" si="146"/>
        <v>48297.499999999993</v>
      </c>
      <c r="D409" s="44">
        <v>2765.2</v>
      </c>
      <c r="E409" s="44">
        <v>40259.599999999999</v>
      </c>
      <c r="F409" s="44">
        <v>5272.7</v>
      </c>
      <c r="G409" s="44">
        <f t="shared" si="147"/>
        <v>51374.399999999994</v>
      </c>
      <c r="H409" s="45">
        <v>2765.2</v>
      </c>
      <c r="I409" s="45">
        <v>43336.5</v>
      </c>
      <c r="J409" s="45">
        <v>5272.7</v>
      </c>
      <c r="K409" s="44">
        <f t="shared" si="148"/>
        <v>47465.938399999992</v>
      </c>
      <c r="L409" s="45">
        <v>2765.2</v>
      </c>
      <c r="M409" s="45">
        <v>39428.038399999998</v>
      </c>
      <c r="N409" s="46">
        <v>5272.7</v>
      </c>
      <c r="O409" s="46">
        <f t="shared" si="149"/>
        <v>-3908.4616000000024</v>
      </c>
      <c r="P409" s="46">
        <f t="shared" si="150"/>
        <v>0</v>
      </c>
      <c r="Q409" s="46">
        <f t="shared" si="151"/>
        <v>-3908.4616000000024</v>
      </c>
      <c r="R409" s="46">
        <f t="shared" si="152"/>
        <v>0</v>
      </c>
      <c r="S409" s="46">
        <f t="shared" si="153"/>
        <v>92.392200006228776</v>
      </c>
      <c r="T409" s="46">
        <f t="shared" si="154"/>
        <v>100</v>
      </c>
      <c r="U409" s="46">
        <f t="shared" si="155"/>
        <v>90.981132301870232</v>
      </c>
      <c r="V409" s="46">
        <f t="shared" si="156"/>
        <v>100</v>
      </c>
    </row>
    <row r="410" spans="1:22" ht="12.95" customHeight="1" x14ac:dyDescent="0.25">
      <c r="A410" s="38">
        <v>402</v>
      </c>
      <c r="B410" s="43" t="s">
        <v>339</v>
      </c>
      <c r="C410" s="44">
        <f t="shared" si="146"/>
        <v>4702.4000000000005</v>
      </c>
      <c r="D410" s="44">
        <v>1206.7</v>
      </c>
      <c r="E410" s="44">
        <v>2802.1</v>
      </c>
      <c r="F410" s="44">
        <v>693.6</v>
      </c>
      <c r="G410" s="44">
        <f t="shared" si="147"/>
        <v>4812.5999999999995</v>
      </c>
      <c r="H410" s="45">
        <v>1206.7</v>
      </c>
      <c r="I410" s="45">
        <v>2882.2</v>
      </c>
      <c r="J410" s="45">
        <v>723.7</v>
      </c>
      <c r="K410" s="44">
        <f t="shared" si="148"/>
        <v>4553.5586999999996</v>
      </c>
      <c r="L410" s="45">
        <v>1206.7</v>
      </c>
      <c r="M410" s="45">
        <v>2623.1587</v>
      </c>
      <c r="N410" s="46">
        <v>723.7</v>
      </c>
      <c r="O410" s="46">
        <f t="shared" si="149"/>
        <v>-259.04129999999986</v>
      </c>
      <c r="P410" s="46">
        <f t="shared" si="150"/>
        <v>0</v>
      </c>
      <c r="Q410" s="46">
        <f t="shared" si="151"/>
        <v>-259.04129999999986</v>
      </c>
      <c r="R410" s="46">
        <f t="shared" si="152"/>
        <v>0</v>
      </c>
      <c r="S410" s="46">
        <f t="shared" si="153"/>
        <v>94.617435481860127</v>
      </c>
      <c r="T410" s="46">
        <f t="shared" si="154"/>
        <v>100</v>
      </c>
      <c r="U410" s="46">
        <f t="shared" si="155"/>
        <v>91.012375962806189</v>
      </c>
      <c r="V410" s="46">
        <f t="shared" si="156"/>
        <v>100</v>
      </c>
    </row>
    <row r="411" spans="1:22" ht="12.95" customHeight="1" x14ac:dyDescent="0.25">
      <c r="A411" s="38">
        <v>403</v>
      </c>
      <c r="B411" s="43" t="s">
        <v>340</v>
      </c>
      <c r="C411" s="44">
        <f t="shared" si="146"/>
        <v>2890.9</v>
      </c>
      <c r="D411" s="44">
        <v>1067.9000000000001</v>
      </c>
      <c r="E411" s="44">
        <v>1487.1</v>
      </c>
      <c r="F411" s="44">
        <v>335.9</v>
      </c>
      <c r="G411" s="44">
        <f t="shared" si="147"/>
        <v>2957.8</v>
      </c>
      <c r="H411" s="45">
        <v>1067.9000000000001</v>
      </c>
      <c r="I411" s="45">
        <v>1554</v>
      </c>
      <c r="J411" s="45">
        <v>335.9</v>
      </c>
      <c r="K411" s="44">
        <f t="shared" si="148"/>
        <v>2942.4285000000004</v>
      </c>
      <c r="L411" s="45">
        <v>1067.9000000000001</v>
      </c>
      <c r="M411" s="45">
        <v>1538.6285</v>
      </c>
      <c r="N411" s="46">
        <v>335.9</v>
      </c>
      <c r="O411" s="46">
        <f t="shared" si="149"/>
        <v>-15.371499999999742</v>
      </c>
      <c r="P411" s="46">
        <f t="shared" si="150"/>
        <v>0</v>
      </c>
      <c r="Q411" s="46">
        <f t="shared" si="151"/>
        <v>-15.371499999999969</v>
      </c>
      <c r="R411" s="46">
        <f t="shared" si="152"/>
        <v>0</v>
      </c>
      <c r="S411" s="46">
        <f t="shared" si="153"/>
        <v>99.480306308742996</v>
      </c>
      <c r="T411" s="46">
        <f t="shared" si="154"/>
        <v>100</v>
      </c>
      <c r="U411" s="46">
        <f t="shared" si="155"/>
        <v>99.010842985842984</v>
      </c>
      <c r="V411" s="46">
        <f t="shared" si="156"/>
        <v>100</v>
      </c>
    </row>
    <row r="412" spans="1:22" ht="12.95" customHeight="1" x14ac:dyDescent="0.25">
      <c r="A412" s="38">
        <v>404</v>
      </c>
      <c r="B412" s="43" t="s">
        <v>341</v>
      </c>
      <c r="C412" s="44">
        <f t="shared" si="146"/>
        <v>2257.6</v>
      </c>
      <c r="D412" s="44">
        <v>767.7</v>
      </c>
      <c r="E412" s="44">
        <v>1232.5999999999999</v>
      </c>
      <c r="F412" s="44">
        <v>257.3</v>
      </c>
      <c r="G412" s="44">
        <f t="shared" si="147"/>
        <v>3047.1</v>
      </c>
      <c r="H412" s="45">
        <v>767.7</v>
      </c>
      <c r="I412" s="45">
        <v>1268.5999999999999</v>
      </c>
      <c r="J412" s="45">
        <v>1010.8</v>
      </c>
      <c r="K412" s="44">
        <f t="shared" si="148"/>
        <v>3014.1424999999999</v>
      </c>
      <c r="L412" s="45">
        <v>767.7</v>
      </c>
      <c r="M412" s="45">
        <v>1235.6424999999999</v>
      </c>
      <c r="N412" s="46">
        <v>1010.8</v>
      </c>
      <c r="O412" s="46">
        <f t="shared" si="149"/>
        <v>-32.957499999999982</v>
      </c>
      <c r="P412" s="46">
        <f t="shared" si="150"/>
        <v>0</v>
      </c>
      <c r="Q412" s="46">
        <f t="shared" si="151"/>
        <v>-32.957499999999982</v>
      </c>
      <c r="R412" s="46">
        <f t="shared" si="152"/>
        <v>0</v>
      </c>
      <c r="S412" s="46">
        <f t="shared" si="153"/>
        <v>98.918397820878866</v>
      </c>
      <c r="T412" s="46">
        <f t="shared" si="154"/>
        <v>100</v>
      </c>
      <c r="U412" s="46">
        <f t="shared" si="155"/>
        <v>97.40205738609491</v>
      </c>
      <c r="V412" s="46">
        <f t="shared" si="156"/>
        <v>100</v>
      </c>
    </row>
    <row r="413" spans="1:22" ht="12.95" customHeight="1" x14ac:dyDescent="0.25">
      <c r="A413" s="38">
        <v>405</v>
      </c>
      <c r="B413" s="43" t="s">
        <v>342</v>
      </c>
      <c r="C413" s="44">
        <f t="shared" si="146"/>
        <v>5841.9</v>
      </c>
      <c r="D413" s="44">
        <v>1394.8</v>
      </c>
      <c r="E413" s="44">
        <v>3628.6</v>
      </c>
      <c r="F413" s="44">
        <v>818.5</v>
      </c>
      <c r="G413" s="44">
        <f t="shared" si="147"/>
        <v>6116.4</v>
      </c>
      <c r="H413" s="45">
        <v>1394.8</v>
      </c>
      <c r="I413" s="45">
        <v>3903.1</v>
      </c>
      <c r="J413" s="45">
        <v>818.5</v>
      </c>
      <c r="K413" s="44">
        <f t="shared" si="148"/>
        <v>5886.1142</v>
      </c>
      <c r="L413" s="45">
        <v>1394.8</v>
      </c>
      <c r="M413" s="45">
        <v>3672.8141999999998</v>
      </c>
      <c r="N413" s="46">
        <v>818.5</v>
      </c>
      <c r="O413" s="46">
        <f t="shared" si="149"/>
        <v>-230.28579999999965</v>
      </c>
      <c r="P413" s="46">
        <f t="shared" si="150"/>
        <v>0</v>
      </c>
      <c r="Q413" s="46">
        <f t="shared" si="151"/>
        <v>-230.28580000000011</v>
      </c>
      <c r="R413" s="46">
        <f t="shared" si="152"/>
        <v>0</v>
      </c>
      <c r="S413" s="46">
        <f t="shared" si="153"/>
        <v>96.234945392714678</v>
      </c>
      <c r="T413" s="46">
        <f t="shared" si="154"/>
        <v>100</v>
      </c>
      <c r="U413" s="46">
        <f t="shared" si="155"/>
        <v>94.09992570008454</v>
      </c>
      <c r="V413" s="46">
        <f t="shared" si="156"/>
        <v>100</v>
      </c>
    </row>
    <row r="414" spans="1:22" ht="12.95" customHeight="1" x14ac:dyDescent="0.25">
      <c r="A414" s="38">
        <v>406</v>
      </c>
      <c r="B414" s="43" t="s">
        <v>343</v>
      </c>
      <c r="C414" s="44">
        <f t="shared" si="146"/>
        <v>2691.4</v>
      </c>
      <c r="D414" s="44">
        <v>1033.8</v>
      </c>
      <c r="E414" s="44">
        <v>1392.5</v>
      </c>
      <c r="F414" s="44">
        <v>265.10000000000002</v>
      </c>
      <c r="G414" s="44">
        <f t="shared" si="147"/>
        <v>2788.1</v>
      </c>
      <c r="H414" s="45">
        <v>1033.8</v>
      </c>
      <c r="I414" s="45">
        <v>1489.2</v>
      </c>
      <c r="J414" s="45">
        <v>265.10000000000002</v>
      </c>
      <c r="K414" s="44">
        <f t="shared" si="148"/>
        <v>2788.1</v>
      </c>
      <c r="L414" s="45">
        <v>1033.8</v>
      </c>
      <c r="M414" s="45">
        <v>1489.2</v>
      </c>
      <c r="N414" s="46">
        <v>265.10000000000002</v>
      </c>
      <c r="O414" s="46">
        <f t="shared" si="149"/>
        <v>0</v>
      </c>
      <c r="P414" s="46">
        <f t="shared" si="150"/>
        <v>0</v>
      </c>
      <c r="Q414" s="46">
        <f t="shared" si="151"/>
        <v>0</v>
      </c>
      <c r="R414" s="46">
        <f t="shared" si="152"/>
        <v>0</v>
      </c>
      <c r="S414" s="46">
        <f t="shared" si="153"/>
        <v>100</v>
      </c>
      <c r="T414" s="46">
        <f t="shared" si="154"/>
        <v>100</v>
      </c>
      <c r="U414" s="46">
        <f t="shared" si="155"/>
        <v>100</v>
      </c>
      <c r="V414" s="46">
        <f t="shared" si="156"/>
        <v>100</v>
      </c>
    </row>
    <row r="415" spans="1:22" ht="12.95" customHeight="1" x14ac:dyDescent="0.25">
      <c r="A415" s="38">
        <v>407</v>
      </c>
      <c r="B415" s="43" t="s">
        <v>344</v>
      </c>
      <c r="C415" s="44">
        <f t="shared" si="146"/>
        <v>4690.5999999999995</v>
      </c>
      <c r="D415" s="44">
        <v>1174.7</v>
      </c>
      <c r="E415" s="44">
        <v>3126.2</v>
      </c>
      <c r="F415" s="44">
        <v>389.7</v>
      </c>
      <c r="G415" s="44">
        <f t="shared" si="147"/>
        <v>4805.8</v>
      </c>
      <c r="H415" s="45">
        <v>1174.7</v>
      </c>
      <c r="I415" s="45">
        <v>3241.4</v>
      </c>
      <c r="J415" s="45">
        <v>389.7</v>
      </c>
      <c r="K415" s="44">
        <f t="shared" si="148"/>
        <v>4789.0805</v>
      </c>
      <c r="L415" s="45">
        <v>1174.7</v>
      </c>
      <c r="M415" s="45">
        <v>3224.6804999999999</v>
      </c>
      <c r="N415" s="46">
        <v>389.7</v>
      </c>
      <c r="O415" s="46">
        <f t="shared" si="149"/>
        <v>-16.719500000000153</v>
      </c>
      <c r="P415" s="46">
        <f t="shared" si="150"/>
        <v>0</v>
      </c>
      <c r="Q415" s="46">
        <f t="shared" si="151"/>
        <v>-16.719500000000153</v>
      </c>
      <c r="R415" s="46">
        <f t="shared" si="152"/>
        <v>0</v>
      </c>
      <c r="S415" s="46">
        <f t="shared" si="153"/>
        <v>99.652097465562434</v>
      </c>
      <c r="T415" s="46">
        <f t="shared" si="154"/>
        <v>100</v>
      </c>
      <c r="U415" s="46">
        <f t="shared" si="155"/>
        <v>99.484188930708953</v>
      </c>
      <c r="V415" s="46">
        <f t="shared" si="156"/>
        <v>100</v>
      </c>
    </row>
    <row r="416" spans="1:22" ht="12.95" customHeight="1" x14ac:dyDescent="0.25">
      <c r="A416" s="38">
        <v>408</v>
      </c>
      <c r="B416" s="43" t="s">
        <v>345</v>
      </c>
      <c r="C416" s="44">
        <f t="shared" si="146"/>
        <v>3951.8999999999996</v>
      </c>
      <c r="D416" s="44">
        <v>1160.3</v>
      </c>
      <c r="E416" s="44">
        <v>2335.9</v>
      </c>
      <c r="F416" s="44">
        <v>455.7</v>
      </c>
      <c r="G416" s="44">
        <f t="shared" si="147"/>
        <v>4255.2</v>
      </c>
      <c r="H416" s="45">
        <v>1160.3</v>
      </c>
      <c r="I416" s="45">
        <v>2639.2</v>
      </c>
      <c r="J416" s="45">
        <v>455.7</v>
      </c>
      <c r="K416" s="44">
        <f t="shared" si="148"/>
        <v>4255.2</v>
      </c>
      <c r="L416" s="45">
        <v>1160.3</v>
      </c>
      <c r="M416" s="45">
        <v>2639.2</v>
      </c>
      <c r="N416" s="46">
        <v>455.7</v>
      </c>
      <c r="O416" s="46">
        <f t="shared" si="149"/>
        <v>0</v>
      </c>
      <c r="P416" s="46">
        <f t="shared" si="150"/>
        <v>0</v>
      </c>
      <c r="Q416" s="46">
        <f t="shared" si="151"/>
        <v>0</v>
      </c>
      <c r="R416" s="46">
        <f t="shared" si="152"/>
        <v>0</v>
      </c>
      <c r="S416" s="46">
        <f t="shared" si="153"/>
        <v>100</v>
      </c>
      <c r="T416" s="46">
        <f t="shared" si="154"/>
        <v>100</v>
      </c>
      <c r="U416" s="46">
        <f t="shared" si="155"/>
        <v>100</v>
      </c>
      <c r="V416" s="46">
        <f t="shared" si="156"/>
        <v>100</v>
      </c>
    </row>
    <row r="417" spans="1:24" ht="12.95" customHeight="1" x14ac:dyDescent="0.25">
      <c r="A417" s="38">
        <v>409</v>
      </c>
      <c r="B417" s="43" t="s">
        <v>346</v>
      </c>
      <c r="C417" s="44">
        <f t="shared" si="146"/>
        <v>3241.2</v>
      </c>
      <c r="D417" s="44">
        <v>1126.0999999999999</v>
      </c>
      <c r="E417" s="44">
        <v>1784.3</v>
      </c>
      <c r="F417" s="44">
        <v>330.8</v>
      </c>
      <c r="G417" s="44">
        <f t="shared" si="147"/>
        <v>3305.2</v>
      </c>
      <c r="H417" s="45">
        <v>1126.0999999999999</v>
      </c>
      <c r="I417" s="45">
        <v>1848.3</v>
      </c>
      <c r="J417" s="45">
        <v>330.8</v>
      </c>
      <c r="K417" s="44">
        <f t="shared" si="148"/>
        <v>3134.6304</v>
      </c>
      <c r="L417" s="45">
        <v>1126.0999999999999</v>
      </c>
      <c r="M417" s="45">
        <v>1677.7303999999999</v>
      </c>
      <c r="N417" s="46">
        <v>330.8</v>
      </c>
      <c r="O417" s="46">
        <f t="shared" si="149"/>
        <v>-170.56959999999981</v>
      </c>
      <c r="P417" s="46">
        <f t="shared" si="150"/>
        <v>0</v>
      </c>
      <c r="Q417" s="46">
        <f t="shared" si="151"/>
        <v>-170.56960000000004</v>
      </c>
      <c r="R417" s="46">
        <f t="shared" si="152"/>
        <v>0</v>
      </c>
      <c r="S417" s="46">
        <f t="shared" si="153"/>
        <v>94.839356166041398</v>
      </c>
      <c r="T417" s="46">
        <f t="shared" si="154"/>
        <v>100</v>
      </c>
      <c r="U417" s="46">
        <f t="shared" si="155"/>
        <v>90.771541416436719</v>
      </c>
      <c r="V417" s="46">
        <f t="shared" si="156"/>
        <v>100</v>
      </c>
    </row>
    <row r="418" spans="1:24" ht="12.95" customHeight="1" x14ac:dyDescent="0.25">
      <c r="A418" s="38">
        <v>410</v>
      </c>
      <c r="B418" s="43" t="s">
        <v>347</v>
      </c>
      <c r="C418" s="44">
        <f t="shared" si="146"/>
        <v>3660.7999999999997</v>
      </c>
      <c r="D418" s="44">
        <v>428.2</v>
      </c>
      <c r="E418" s="44">
        <v>2660.7</v>
      </c>
      <c r="F418" s="44">
        <v>571.9</v>
      </c>
      <c r="G418" s="44">
        <f t="shared" si="147"/>
        <v>3958</v>
      </c>
      <c r="H418" s="45">
        <v>428.2</v>
      </c>
      <c r="I418" s="45">
        <v>2760.6</v>
      </c>
      <c r="J418" s="45">
        <v>769.2</v>
      </c>
      <c r="K418" s="44">
        <f t="shared" si="148"/>
        <v>3539.8558999999996</v>
      </c>
      <c r="L418" s="45">
        <v>428.2</v>
      </c>
      <c r="M418" s="45">
        <v>2342.4558999999999</v>
      </c>
      <c r="N418" s="46">
        <v>769.2</v>
      </c>
      <c r="O418" s="46">
        <f t="shared" si="149"/>
        <v>-418.14410000000044</v>
      </c>
      <c r="P418" s="46">
        <f t="shared" si="150"/>
        <v>0</v>
      </c>
      <c r="Q418" s="46">
        <f t="shared" si="151"/>
        <v>-418.14409999999998</v>
      </c>
      <c r="R418" s="46">
        <f t="shared" si="152"/>
        <v>0</v>
      </c>
      <c r="S418" s="46">
        <f t="shared" si="153"/>
        <v>89.435469934310248</v>
      </c>
      <c r="T418" s="46">
        <f t="shared" si="154"/>
        <v>100</v>
      </c>
      <c r="U418" s="46">
        <f t="shared" si="155"/>
        <v>84.853144244004923</v>
      </c>
      <c r="V418" s="46">
        <f t="shared" si="156"/>
        <v>100</v>
      </c>
    </row>
    <row r="419" spans="1:24" ht="12.95" customHeight="1" x14ac:dyDescent="0.25">
      <c r="A419" s="38">
        <v>411</v>
      </c>
      <c r="B419" s="43" t="s">
        <v>348</v>
      </c>
      <c r="C419" s="44">
        <f t="shared" si="146"/>
        <v>2676.1000000000004</v>
      </c>
      <c r="D419" s="44">
        <v>1145.4000000000001</v>
      </c>
      <c r="E419" s="44">
        <v>1214.2</v>
      </c>
      <c r="F419" s="44">
        <v>316.5</v>
      </c>
      <c r="G419" s="44">
        <f t="shared" si="147"/>
        <v>2716.8</v>
      </c>
      <c r="H419" s="45">
        <v>1145.4000000000001</v>
      </c>
      <c r="I419" s="45">
        <v>1254.9000000000001</v>
      </c>
      <c r="J419" s="45">
        <v>316.5</v>
      </c>
      <c r="K419" s="44">
        <f t="shared" si="148"/>
        <v>2699.5374000000002</v>
      </c>
      <c r="L419" s="45">
        <v>1145.4000000000001</v>
      </c>
      <c r="M419" s="45">
        <v>1237.6374000000001</v>
      </c>
      <c r="N419" s="46">
        <v>316.5</v>
      </c>
      <c r="O419" s="46">
        <f t="shared" si="149"/>
        <v>-17.26260000000002</v>
      </c>
      <c r="P419" s="46">
        <f t="shared" si="150"/>
        <v>0</v>
      </c>
      <c r="Q419" s="46">
        <f t="shared" si="151"/>
        <v>-17.26260000000002</v>
      </c>
      <c r="R419" s="46">
        <f t="shared" si="152"/>
        <v>0</v>
      </c>
      <c r="S419" s="46">
        <f t="shared" si="153"/>
        <v>99.364598056537105</v>
      </c>
      <c r="T419" s="46">
        <f t="shared" si="154"/>
        <v>100</v>
      </c>
      <c r="U419" s="46">
        <f t="shared" si="155"/>
        <v>98.624384413100643</v>
      </c>
      <c r="V419" s="46">
        <f t="shared" si="156"/>
        <v>100</v>
      </c>
    </row>
    <row r="420" spans="1:24" ht="12.95" customHeight="1" x14ac:dyDescent="0.25">
      <c r="A420" s="38">
        <v>412</v>
      </c>
      <c r="B420" s="43" t="s">
        <v>349</v>
      </c>
      <c r="C420" s="44">
        <f t="shared" si="146"/>
        <v>3946.5</v>
      </c>
      <c r="D420" s="44">
        <v>1250.5</v>
      </c>
      <c r="E420" s="44">
        <v>2153.6999999999998</v>
      </c>
      <c r="F420" s="44">
        <v>542.29999999999995</v>
      </c>
      <c r="G420" s="44">
        <f t="shared" si="147"/>
        <v>4064</v>
      </c>
      <c r="H420" s="45">
        <v>1250.5</v>
      </c>
      <c r="I420" s="45">
        <v>2271.1999999999998</v>
      </c>
      <c r="J420" s="45">
        <v>542.29999999999995</v>
      </c>
      <c r="K420" s="44">
        <f t="shared" si="148"/>
        <v>3987.9062000000004</v>
      </c>
      <c r="L420" s="45">
        <v>1250.5</v>
      </c>
      <c r="M420" s="45">
        <v>2195.1062000000002</v>
      </c>
      <c r="N420" s="46">
        <v>542.29999999999995</v>
      </c>
      <c r="O420" s="46">
        <f t="shared" si="149"/>
        <v>-76.093799999999646</v>
      </c>
      <c r="P420" s="46">
        <f t="shared" si="150"/>
        <v>0</v>
      </c>
      <c r="Q420" s="46">
        <f t="shared" si="151"/>
        <v>-76.093799999999646</v>
      </c>
      <c r="R420" s="46">
        <f t="shared" si="152"/>
        <v>0</v>
      </c>
      <c r="S420" s="46">
        <f t="shared" si="153"/>
        <v>98.127613188976383</v>
      </c>
      <c r="T420" s="46">
        <f t="shared" si="154"/>
        <v>100</v>
      </c>
      <c r="U420" s="46">
        <f t="shared" si="155"/>
        <v>96.649621345544219</v>
      </c>
      <c r="V420" s="46">
        <f t="shared" si="156"/>
        <v>100</v>
      </c>
    </row>
    <row r="421" spans="1:24" ht="12.95" customHeight="1" x14ac:dyDescent="0.25">
      <c r="A421" s="38">
        <v>413</v>
      </c>
      <c r="B421" s="43" t="s">
        <v>350</v>
      </c>
      <c r="C421" s="44">
        <f t="shared" si="146"/>
        <v>2860.0000000000005</v>
      </c>
      <c r="D421" s="44">
        <v>1043.2</v>
      </c>
      <c r="E421" s="44">
        <v>1494.4</v>
      </c>
      <c r="F421" s="44">
        <v>322.39999999999998</v>
      </c>
      <c r="G421" s="44">
        <f t="shared" si="147"/>
        <v>3067.7999999999997</v>
      </c>
      <c r="H421" s="45">
        <v>1043.2</v>
      </c>
      <c r="I421" s="45">
        <v>1598</v>
      </c>
      <c r="J421" s="45">
        <v>426.6</v>
      </c>
      <c r="K421" s="44">
        <f t="shared" si="148"/>
        <v>2998.9670000000001</v>
      </c>
      <c r="L421" s="45">
        <v>1043.2</v>
      </c>
      <c r="M421" s="45">
        <v>1529.1669999999999</v>
      </c>
      <c r="N421" s="46">
        <v>426.6</v>
      </c>
      <c r="O421" s="46">
        <f t="shared" si="149"/>
        <v>-68.832999999999629</v>
      </c>
      <c r="P421" s="46">
        <f t="shared" si="150"/>
        <v>0</v>
      </c>
      <c r="Q421" s="46">
        <f t="shared" si="151"/>
        <v>-68.833000000000084</v>
      </c>
      <c r="R421" s="46">
        <f t="shared" si="152"/>
        <v>0</v>
      </c>
      <c r="S421" s="46">
        <f t="shared" si="153"/>
        <v>97.75627485494492</v>
      </c>
      <c r="T421" s="46">
        <f t="shared" si="154"/>
        <v>100</v>
      </c>
      <c r="U421" s="46">
        <f t="shared" si="155"/>
        <v>95.692553191489367</v>
      </c>
      <c r="V421" s="46">
        <f t="shared" si="156"/>
        <v>100</v>
      </c>
    </row>
    <row r="422" spans="1:24" ht="12.95" customHeight="1" x14ac:dyDescent="0.25">
      <c r="A422" s="38">
        <v>414</v>
      </c>
      <c r="B422" s="43" t="s">
        <v>351</v>
      </c>
      <c r="C422" s="44">
        <f t="shared" si="146"/>
        <v>4866.0999999999995</v>
      </c>
      <c r="D422" s="44">
        <v>1156.4000000000001</v>
      </c>
      <c r="E422" s="44">
        <v>3214.5</v>
      </c>
      <c r="F422" s="44">
        <v>495.2</v>
      </c>
      <c r="G422" s="44">
        <f t="shared" si="147"/>
        <v>4969.9000000000005</v>
      </c>
      <c r="H422" s="45">
        <v>1156.4000000000001</v>
      </c>
      <c r="I422" s="45">
        <v>3318.3</v>
      </c>
      <c r="J422" s="45">
        <v>495.2</v>
      </c>
      <c r="K422" s="44">
        <f t="shared" si="148"/>
        <v>4948.7206999999999</v>
      </c>
      <c r="L422" s="45">
        <v>1156.4000000000001</v>
      </c>
      <c r="M422" s="45">
        <v>3297.1206999999999</v>
      </c>
      <c r="N422" s="46">
        <v>495.2</v>
      </c>
      <c r="O422" s="46">
        <f t="shared" si="149"/>
        <v>-21.179300000000694</v>
      </c>
      <c r="P422" s="46">
        <f t="shared" si="150"/>
        <v>0</v>
      </c>
      <c r="Q422" s="46">
        <f t="shared" si="151"/>
        <v>-21.179300000000239</v>
      </c>
      <c r="R422" s="46">
        <f t="shared" si="152"/>
        <v>0</v>
      </c>
      <c r="S422" s="46">
        <f t="shared" si="153"/>
        <v>99.573848568381635</v>
      </c>
      <c r="T422" s="46">
        <f t="shared" si="154"/>
        <v>100</v>
      </c>
      <c r="U422" s="46">
        <f t="shared" si="155"/>
        <v>99.361742458487768</v>
      </c>
      <c r="V422" s="46">
        <f t="shared" si="156"/>
        <v>100</v>
      </c>
    </row>
    <row r="423" spans="1:24" ht="12.95" customHeight="1" x14ac:dyDescent="0.25">
      <c r="A423" s="38">
        <v>415</v>
      </c>
      <c r="B423" s="43" t="s">
        <v>352</v>
      </c>
      <c r="C423" s="44">
        <f t="shared" si="146"/>
        <v>1356.4</v>
      </c>
      <c r="D423" s="44">
        <v>1015.4</v>
      </c>
      <c r="E423" s="44">
        <v>0</v>
      </c>
      <c r="F423" s="44">
        <v>341</v>
      </c>
      <c r="G423" s="44">
        <f t="shared" si="147"/>
        <v>1356.4</v>
      </c>
      <c r="H423" s="45">
        <v>1015.4</v>
      </c>
      <c r="I423" s="45">
        <v>0</v>
      </c>
      <c r="J423" s="45">
        <v>341</v>
      </c>
      <c r="K423" s="44">
        <f t="shared" si="148"/>
        <v>1356.4</v>
      </c>
      <c r="L423" s="45">
        <v>1015.4</v>
      </c>
      <c r="M423" s="45">
        <v>0</v>
      </c>
      <c r="N423" s="46">
        <v>341</v>
      </c>
      <c r="O423" s="46">
        <f t="shared" si="149"/>
        <v>0</v>
      </c>
      <c r="P423" s="46">
        <f t="shared" si="150"/>
        <v>0</v>
      </c>
      <c r="Q423" s="46">
        <f t="shared" si="151"/>
        <v>0</v>
      </c>
      <c r="R423" s="46">
        <f t="shared" si="152"/>
        <v>0</v>
      </c>
      <c r="S423" s="46">
        <f t="shared" si="153"/>
        <v>100</v>
      </c>
      <c r="T423" s="46">
        <f t="shared" si="154"/>
        <v>100</v>
      </c>
      <c r="U423" s="46">
        <f t="shared" si="155"/>
        <v>0</v>
      </c>
      <c r="V423" s="46">
        <f t="shared" si="156"/>
        <v>100</v>
      </c>
    </row>
    <row r="424" spans="1:24" ht="12.95" customHeight="1" x14ac:dyDescent="0.25">
      <c r="A424" s="38">
        <v>416</v>
      </c>
      <c r="B424" s="43" t="s">
        <v>286</v>
      </c>
      <c r="C424" s="44">
        <f t="shared" si="146"/>
        <v>5086.2</v>
      </c>
      <c r="D424" s="44">
        <v>1285.2</v>
      </c>
      <c r="E424" s="44">
        <v>3274.3</v>
      </c>
      <c r="F424" s="44">
        <v>526.70000000000005</v>
      </c>
      <c r="G424" s="44">
        <f t="shared" si="147"/>
        <v>5380.7000000000007</v>
      </c>
      <c r="H424" s="45">
        <v>1285.2</v>
      </c>
      <c r="I424" s="45">
        <v>3487.9</v>
      </c>
      <c r="J424" s="45">
        <v>607.6</v>
      </c>
      <c r="K424" s="44">
        <f t="shared" si="148"/>
        <v>5314.3062</v>
      </c>
      <c r="L424" s="45">
        <v>1285.2</v>
      </c>
      <c r="M424" s="45">
        <v>3421.5061999999998</v>
      </c>
      <c r="N424" s="46">
        <v>607.6</v>
      </c>
      <c r="O424" s="46">
        <f t="shared" si="149"/>
        <v>-66.393800000000738</v>
      </c>
      <c r="P424" s="46">
        <f t="shared" si="150"/>
        <v>0</v>
      </c>
      <c r="Q424" s="46">
        <f t="shared" si="151"/>
        <v>-66.393800000000283</v>
      </c>
      <c r="R424" s="46">
        <f t="shared" si="152"/>
        <v>0</v>
      </c>
      <c r="S424" s="46">
        <f t="shared" si="153"/>
        <v>98.766075045997709</v>
      </c>
      <c r="T424" s="46">
        <f t="shared" si="154"/>
        <v>100</v>
      </c>
      <c r="U424" s="46">
        <f t="shared" si="155"/>
        <v>98.096453453367346</v>
      </c>
      <c r="V424" s="46">
        <f t="shared" si="156"/>
        <v>100</v>
      </c>
    </row>
    <row r="425" spans="1:24" ht="12.95" customHeight="1" x14ac:dyDescent="0.25">
      <c r="A425" s="38">
        <v>417</v>
      </c>
      <c r="B425" s="43" t="s">
        <v>353</v>
      </c>
      <c r="C425" s="44">
        <f t="shared" si="146"/>
        <v>5894.3</v>
      </c>
      <c r="D425" s="44">
        <v>1387.2</v>
      </c>
      <c r="E425" s="44">
        <v>3743.3</v>
      </c>
      <c r="F425" s="44">
        <v>763.8</v>
      </c>
      <c r="G425" s="44">
        <f t="shared" si="147"/>
        <v>6159.4000000000005</v>
      </c>
      <c r="H425" s="45">
        <v>1387.2</v>
      </c>
      <c r="I425" s="45">
        <v>4008.4</v>
      </c>
      <c r="J425" s="45">
        <v>763.8</v>
      </c>
      <c r="K425" s="44">
        <f t="shared" si="148"/>
        <v>6139.7596000000003</v>
      </c>
      <c r="L425" s="45">
        <v>1387.2</v>
      </c>
      <c r="M425" s="45">
        <v>3988.7595999999999</v>
      </c>
      <c r="N425" s="46">
        <v>763.8</v>
      </c>
      <c r="O425" s="46">
        <f t="shared" si="149"/>
        <v>-19.640400000000227</v>
      </c>
      <c r="P425" s="46">
        <f t="shared" si="150"/>
        <v>0</v>
      </c>
      <c r="Q425" s="46">
        <f t="shared" si="151"/>
        <v>-19.640400000000227</v>
      </c>
      <c r="R425" s="46">
        <f t="shared" si="152"/>
        <v>0</v>
      </c>
      <c r="S425" s="46">
        <f t="shared" si="153"/>
        <v>99.68113127902069</v>
      </c>
      <c r="T425" s="46">
        <f t="shared" si="154"/>
        <v>100</v>
      </c>
      <c r="U425" s="46">
        <f t="shared" si="155"/>
        <v>99.510018960183615</v>
      </c>
      <c r="V425" s="46">
        <f t="shared" si="156"/>
        <v>100</v>
      </c>
    </row>
    <row r="426" spans="1:24" ht="12.95" customHeight="1" x14ac:dyDescent="0.25">
      <c r="A426" s="38">
        <v>418</v>
      </c>
      <c r="B426" s="43" t="s">
        <v>354</v>
      </c>
      <c r="C426" s="44">
        <f t="shared" si="146"/>
        <v>4157.4000000000005</v>
      </c>
      <c r="D426" s="44">
        <v>1058.8</v>
      </c>
      <c r="E426" s="44">
        <v>2742.3</v>
      </c>
      <c r="F426" s="44">
        <v>356.3</v>
      </c>
      <c r="G426" s="44">
        <f t="shared" si="147"/>
        <v>4785.4000000000005</v>
      </c>
      <c r="H426" s="45">
        <v>1058.8</v>
      </c>
      <c r="I426" s="45">
        <v>3370.3</v>
      </c>
      <c r="J426" s="45">
        <v>356.3</v>
      </c>
      <c r="K426" s="44">
        <f t="shared" si="148"/>
        <v>4772.7159000000001</v>
      </c>
      <c r="L426" s="45">
        <v>1058.8</v>
      </c>
      <c r="M426" s="45">
        <v>3357.6158999999998</v>
      </c>
      <c r="N426" s="46">
        <v>356.3</v>
      </c>
      <c r="O426" s="46">
        <f t="shared" si="149"/>
        <v>-12.684100000000399</v>
      </c>
      <c r="P426" s="46">
        <f t="shared" si="150"/>
        <v>0</v>
      </c>
      <c r="Q426" s="46">
        <f t="shared" si="151"/>
        <v>-12.684100000000399</v>
      </c>
      <c r="R426" s="46">
        <f t="shared" si="152"/>
        <v>0</v>
      </c>
      <c r="S426" s="46">
        <f t="shared" si="153"/>
        <v>99.734941697663714</v>
      </c>
      <c r="T426" s="46">
        <f t="shared" si="154"/>
        <v>100</v>
      </c>
      <c r="U426" s="46">
        <f t="shared" si="155"/>
        <v>99.623650713586315</v>
      </c>
      <c r="V426" s="46">
        <f t="shared" si="156"/>
        <v>100</v>
      </c>
    </row>
    <row r="427" spans="1:24" ht="12.95" customHeight="1" x14ac:dyDescent="0.25">
      <c r="A427" s="38">
        <v>419</v>
      </c>
      <c r="B427" s="43" t="s">
        <v>355</v>
      </c>
      <c r="C427" s="44">
        <f t="shared" si="146"/>
        <v>3786.6</v>
      </c>
      <c r="D427" s="44">
        <v>1213.5999999999999</v>
      </c>
      <c r="E427" s="44">
        <v>2010.5</v>
      </c>
      <c r="F427" s="44">
        <v>562.5</v>
      </c>
      <c r="G427" s="44">
        <f t="shared" si="147"/>
        <v>3901.4</v>
      </c>
      <c r="H427" s="45">
        <v>1213.5999999999999</v>
      </c>
      <c r="I427" s="45">
        <v>2125.3000000000002</v>
      </c>
      <c r="J427" s="45">
        <v>562.5</v>
      </c>
      <c r="K427" s="44">
        <f t="shared" si="148"/>
        <v>3663.3710000000001</v>
      </c>
      <c r="L427" s="45">
        <v>1213.5999999999999</v>
      </c>
      <c r="M427" s="45">
        <v>1887.271</v>
      </c>
      <c r="N427" s="46">
        <v>562.5</v>
      </c>
      <c r="O427" s="46">
        <f t="shared" si="149"/>
        <v>-238.029</v>
      </c>
      <c r="P427" s="46">
        <f t="shared" si="150"/>
        <v>0</v>
      </c>
      <c r="Q427" s="46">
        <f t="shared" si="151"/>
        <v>-238.02900000000022</v>
      </c>
      <c r="R427" s="46">
        <f t="shared" si="152"/>
        <v>0</v>
      </c>
      <c r="S427" s="46">
        <f t="shared" si="153"/>
        <v>93.898882452452966</v>
      </c>
      <c r="T427" s="46">
        <f t="shared" si="154"/>
        <v>100</v>
      </c>
      <c r="U427" s="46">
        <f t="shared" si="155"/>
        <v>88.800216440031988</v>
      </c>
      <c r="V427" s="46">
        <f t="shared" si="156"/>
        <v>100</v>
      </c>
    </row>
    <row r="428" spans="1:24" ht="12.95" customHeight="1" x14ac:dyDescent="0.25">
      <c r="A428" s="38">
        <v>420</v>
      </c>
      <c r="B428" s="43"/>
      <c r="C428" s="44"/>
      <c r="D428" s="44"/>
      <c r="E428" s="44"/>
      <c r="F428" s="44"/>
      <c r="G428" s="44"/>
      <c r="H428" s="45"/>
      <c r="I428" s="45"/>
      <c r="J428" s="45"/>
      <c r="K428" s="45"/>
      <c r="L428" s="45"/>
      <c r="M428" s="45"/>
      <c r="N428" s="46"/>
      <c r="O428" s="46"/>
      <c r="P428" s="46"/>
      <c r="Q428" s="46"/>
      <c r="R428" s="46"/>
      <c r="S428" s="46"/>
      <c r="T428" s="46"/>
      <c r="U428" s="46"/>
      <c r="V428" s="46"/>
    </row>
    <row r="429" spans="1:24" ht="12.95" customHeight="1" x14ac:dyDescent="0.25">
      <c r="A429" s="38">
        <v>421</v>
      </c>
      <c r="B429" s="39" t="s">
        <v>356</v>
      </c>
      <c r="C429" s="40">
        <f t="shared" ref="C429:C465" si="157">SUM(D429:F429)</f>
        <v>475352.4</v>
      </c>
      <c r="D429" s="40">
        <f>D430+D431</f>
        <v>86118</v>
      </c>
      <c r="E429" s="40">
        <f>E430+E431</f>
        <v>366923.9</v>
      </c>
      <c r="F429" s="40">
        <f>F430+F431</f>
        <v>22310.500000000004</v>
      </c>
      <c r="G429" s="40">
        <f t="shared" ref="G429:G465" si="158">SUM(H429:J429)</f>
        <v>498222.39999999997</v>
      </c>
      <c r="H429" s="40">
        <f>H430+H431</f>
        <v>86118</v>
      </c>
      <c r="I429" s="40">
        <f>I430+I431</f>
        <v>385554.1</v>
      </c>
      <c r="J429" s="40">
        <f>J430+J431</f>
        <v>26550.299999999996</v>
      </c>
      <c r="K429" s="40">
        <f t="shared" ref="K429:K465" si="159">SUM(L429:N429)</f>
        <v>489945.52879999997</v>
      </c>
      <c r="L429" s="40">
        <f>L430+L431</f>
        <v>86118</v>
      </c>
      <c r="M429" s="40">
        <f>M430+M431</f>
        <v>377277.22879999998</v>
      </c>
      <c r="N429" s="40">
        <f>N430+N431</f>
        <v>26550.299999999996</v>
      </c>
      <c r="O429" s="42">
        <f t="shared" ref="O429:O465" si="160">K429-G429</f>
        <v>-8276.8711999999941</v>
      </c>
      <c r="P429" s="42">
        <f t="shared" ref="P429:P465" si="161">L429-H429</f>
        <v>0</v>
      </c>
      <c r="Q429" s="42">
        <f t="shared" ref="Q429:Q465" si="162">M429-I429</f>
        <v>-8276.8711999999941</v>
      </c>
      <c r="R429" s="42">
        <f t="shared" ref="R429:R465" si="163">N429-J429</f>
        <v>0</v>
      </c>
      <c r="S429" s="42">
        <f t="shared" ref="S429:S465" si="164">IF(G429=0,0,K429/G429*100)</f>
        <v>98.338719575836009</v>
      </c>
      <c r="T429" s="42">
        <f t="shared" ref="T429:T465" si="165">IF(H429=0,0,L429/H429*100)</f>
        <v>100</v>
      </c>
      <c r="U429" s="42">
        <f t="shared" ref="U429:U465" si="166">IF(I429=0,0,M429/I429*100)</f>
        <v>97.853252967612065</v>
      </c>
      <c r="V429" s="42">
        <f t="shared" ref="V429:V465" si="167">IF(J429=0,0,N429/J429*100)</f>
        <v>100</v>
      </c>
    </row>
    <row r="430" spans="1:24" s="9" customFormat="1" ht="12.95" customHeight="1" x14ac:dyDescent="0.2">
      <c r="A430" s="38">
        <v>422</v>
      </c>
      <c r="B430" s="39" t="s">
        <v>15</v>
      </c>
      <c r="C430" s="40">
        <f t="shared" si="157"/>
        <v>298952.7</v>
      </c>
      <c r="D430" s="40">
        <f>D432</f>
        <v>47115.199999999997</v>
      </c>
      <c r="E430" s="40">
        <f>E432</f>
        <v>251837.5</v>
      </c>
      <c r="F430" s="40">
        <f>F432</f>
        <v>0</v>
      </c>
      <c r="G430" s="40">
        <f t="shared" si="158"/>
        <v>315591.7</v>
      </c>
      <c r="H430" s="40">
        <f>H432</f>
        <v>47115.199999999997</v>
      </c>
      <c r="I430" s="40">
        <f>I432</f>
        <v>265657.7</v>
      </c>
      <c r="J430" s="40">
        <f>J432</f>
        <v>2818.8</v>
      </c>
      <c r="K430" s="40">
        <f t="shared" si="159"/>
        <v>310900.46849999996</v>
      </c>
      <c r="L430" s="40">
        <f>L432</f>
        <v>47115.199999999997</v>
      </c>
      <c r="M430" s="40">
        <f>M432</f>
        <v>260966.46849999999</v>
      </c>
      <c r="N430" s="40">
        <f>N432</f>
        <v>2818.8</v>
      </c>
      <c r="O430" s="42">
        <f t="shared" si="160"/>
        <v>-4691.2315000000526</v>
      </c>
      <c r="P430" s="42">
        <f t="shared" si="161"/>
        <v>0</v>
      </c>
      <c r="Q430" s="42">
        <f t="shared" si="162"/>
        <v>-4691.2315000000235</v>
      </c>
      <c r="R430" s="42">
        <f t="shared" si="163"/>
        <v>0</v>
      </c>
      <c r="S430" s="42">
        <f t="shared" si="164"/>
        <v>98.51351239592168</v>
      </c>
      <c r="T430" s="42">
        <f t="shared" si="165"/>
        <v>100</v>
      </c>
      <c r="U430" s="42">
        <f t="shared" si="166"/>
        <v>98.234106709498718</v>
      </c>
      <c r="V430" s="42">
        <f t="shared" si="167"/>
        <v>100</v>
      </c>
      <c r="W430" s="23"/>
      <c r="X430" s="23"/>
    </row>
    <row r="431" spans="1:24" s="9" customFormat="1" ht="12.95" customHeight="1" x14ac:dyDescent="0.2">
      <c r="A431" s="38">
        <v>423</v>
      </c>
      <c r="B431" s="39" t="s">
        <v>16</v>
      </c>
      <c r="C431" s="40">
        <f t="shared" si="157"/>
        <v>176399.7</v>
      </c>
      <c r="D431" s="40">
        <f>SUBTOTAL(9,D433:D465)</f>
        <v>39002.799999999996</v>
      </c>
      <c r="E431" s="40">
        <f>SUBTOTAL(9,E433:E465)</f>
        <v>115086.40000000001</v>
      </c>
      <c r="F431" s="40">
        <f>SUBTOTAL(9,F433:F465)</f>
        <v>22310.500000000004</v>
      </c>
      <c r="G431" s="40">
        <f t="shared" si="158"/>
        <v>182630.69999999998</v>
      </c>
      <c r="H431" s="40">
        <f>SUBTOTAL(9,H433:H465)</f>
        <v>39002.799999999996</v>
      </c>
      <c r="I431" s="40">
        <f>SUBTOTAL(9,I433:I465)</f>
        <v>119896.4</v>
      </c>
      <c r="J431" s="40">
        <f>SUBTOTAL(9,J433:J465)</f>
        <v>23731.499999999996</v>
      </c>
      <c r="K431" s="40">
        <f t="shared" si="159"/>
        <v>179045.06029999998</v>
      </c>
      <c r="L431" s="40">
        <f>SUBTOTAL(9,L433:L465)</f>
        <v>39002.799999999996</v>
      </c>
      <c r="M431" s="40">
        <f>SUBTOTAL(9,M433:M465)</f>
        <v>116310.76029999998</v>
      </c>
      <c r="N431" s="40">
        <f>SUBTOTAL(9,N433:N465)</f>
        <v>23731.499999999996</v>
      </c>
      <c r="O431" s="42">
        <f t="shared" si="160"/>
        <v>-3585.6396999999997</v>
      </c>
      <c r="P431" s="42">
        <f t="shared" si="161"/>
        <v>0</v>
      </c>
      <c r="Q431" s="42">
        <f t="shared" si="162"/>
        <v>-3585.6397000000143</v>
      </c>
      <c r="R431" s="42">
        <f t="shared" si="163"/>
        <v>0</v>
      </c>
      <c r="S431" s="42">
        <f t="shared" si="164"/>
        <v>98.036671983406947</v>
      </c>
      <c r="T431" s="42">
        <f t="shared" si="165"/>
        <v>100</v>
      </c>
      <c r="U431" s="42">
        <f t="shared" si="166"/>
        <v>97.009385019066457</v>
      </c>
      <c r="V431" s="42">
        <f t="shared" si="167"/>
        <v>100</v>
      </c>
      <c r="W431" s="23"/>
      <c r="X431" s="23"/>
    </row>
    <row r="432" spans="1:24" ht="12.95" customHeight="1" x14ac:dyDescent="0.25">
      <c r="A432" s="38">
        <v>424</v>
      </c>
      <c r="B432" s="43" t="s">
        <v>41</v>
      </c>
      <c r="C432" s="44">
        <f t="shared" si="157"/>
        <v>298952.7</v>
      </c>
      <c r="D432" s="44">
        <v>47115.199999999997</v>
      </c>
      <c r="E432" s="44">
        <v>251837.5</v>
      </c>
      <c r="F432" s="44">
        <v>0</v>
      </c>
      <c r="G432" s="44">
        <f t="shared" si="158"/>
        <v>315591.7</v>
      </c>
      <c r="H432" s="45">
        <v>47115.199999999997</v>
      </c>
      <c r="I432" s="45">
        <v>265657.7</v>
      </c>
      <c r="J432" s="45">
        <v>2818.8</v>
      </c>
      <c r="K432" s="44">
        <f t="shared" si="159"/>
        <v>310900.46849999996</v>
      </c>
      <c r="L432" s="45">
        <v>47115.199999999997</v>
      </c>
      <c r="M432" s="45">
        <v>260966.46849999999</v>
      </c>
      <c r="N432" s="46">
        <v>2818.8</v>
      </c>
      <c r="O432" s="46">
        <f t="shared" si="160"/>
        <v>-4691.2315000000526</v>
      </c>
      <c r="P432" s="46">
        <f t="shared" si="161"/>
        <v>0</v>
      </c>
      <c r="Q432" s="46">
        <f t="shared" si="162"/>
        <v>-4691.2315000000235</v>
      </c>
      <c r="R432" s="46">
        <f t="shared" si="163"/>
        <v>0</v>
      </c>
      <c r="S432" s="46">
        <f t="shared" si="164"/>
        <v>98.51351239592168</v>
      </c>
      <c r="T432" s="46">
        <f t="shared" si="165"/>
        <v>100</v>
      </c>
      <c r="U432" s="46">
        <f t="shared" si="166"/>
        <v>98.234106709498718</v>
      </c>
      <c r="V432" s="46">
        <f t="shared" si="167"/>
        <v>100</v>
      </c>
    </row>
    <row r="433" spans="1:22" ht="12.95" customHeight="1" x14ac:dyDescent="0.25">
      <c r="A433" s="38">
        <v>425</v>
      </c>
      <c r="B433" s="43" t="s">
        <v>357</v>
      </c>
      <c r="C433" s="44">
        <f t="shared" si="157"/>
        <v>4952.0000000000009</v>
      </c>
      <c r="D433" s="44">
        <v>444.1</v>
      </c>
      <c r="E433" s="44">
        <v>3845.8</v>
      </c>
      <c r="F433" s="44">
        <v>662.1</v>
      </c>
      <c r="G433" s="44">
        <f t="shared" si="158"/>
        <v>5127.2000000000007</v>
      </c>
      <c r="H433" s="45">
        <v>444.1</v>
      </c>
      <c r="I433" s="45">
        <v>4021</v>
      </c>
      <c r="J433" s="45">
        <v>662.1</v>
      </c>
      <c r="K433" s="44">
        <f t="shared" si="159"/>
        <v>5127.2000000000007</v>
      </c>
      <c r="L433" s="45">
        <v>444.1</v>
      </c>
      <c r="M433" s="45">
        <v>4021</v>
      </c>
      <c r="N433" s="46">
        <v>662.1</v>
      </c>
      <c r="O433" s="46">
        <f t="shared" si="160"/>
        <v>0</v>
      </c>
      <c r="P433" s="46">
        <f t="shared" si="161"/>
        <v>0</v>
      </c>
      <c r="Q433" s="46">
        <f t="shared" si="162"/>
        <v>0</v>
      </c>
      <c r="R433" s="46">
        <f t="shared" si="163"/>
        <v>0</v>
      </c>
      <c r="S433" s="46">
        <f t="shared" si="164"/>
        <v>100</v>
      </c>
      <c r="T433" s="46">
        <f t="shared" si="165"/>
        <v>100</v>
      </c>
      <c r="U433" s="46">
        <f t="shared" si="166"/>
        <v>100</v>
      </c>
      <c r="V433" s="46">
        <f t="shared" si="167"/>
        <v>100</v>
      </c>
    </row>
    <row r="434" spans="1:22" ht="12.95" customHeight="1" x14ac:dyDescent="0.25">
      <c r="A434" s="38">
        <v>426</v>
      </c>
      <c r="B434" s="43" t="s">
        <v>358</v>
      </c>
      <c r="C434" s="44">
        <f t="shared" si="157"/>
        <v>2893.6000000000004</v>
      </c>
      <c r="D434" s="44">
        <v>1077.7</v>
      </c>
      <c r="E434" s="44">
        <v>1499.1</v>
      </c>
      <c r="F434" s="44">
        <v>316.8</v>
      </c>
      <c r="G434" s="44">
        <f t="shared" si="158"/>
        <v>3204.1000000000004</v>
      </c>
      <c r="H434" s="45">
        <v>1077.7</v>
      </c>
      <c r="I434" s="45">
        <v>1548.1</v>
      </c>
      <c r="J434" s="45">
        <v>578.29999999999995</v>
      </c>
      <c r="K434" s="44">
        <f t="shared" si="159"/>
        <v>3163.6803</v>
      </c>
      <c r="L434" s="45">
        <v>1077.7</v>
      </c>
      <c r="M434" s="45">
        <v>1507.6803</v>
      </c>
      <c r="N434" s="46">
        <v>578.29999999999995</v>
      </c>
      <c r="O434" s="46">
        <f t="shared" si="160"/>
        <v>-40.419700000000375</v>
      </c>
      <c r="P434" s="46">
        <f t="shared" si="161"/>
        <v>0</v>
      </c>
      <c r="Q434" s="46">
        <f t="shared" si="162"/>
        <v>-40.419699999999921</v>
      </c>
      <c r="R434" s="46">
        <f t="shared" si="163"/>
        <v>0</v>
      </c>
      <c r="S434" s="46">
        <f t="shared" si="164"/>
        <v>98.738500671015245</v>
      </c>
      <c r="T434" s="46">
        <f t="shared" si="165"/>
        <v>100</v>
      </c>
      <c r="U434" s="46">
        <f t="shared" si="166"/>
        <v>97.389076933014678</v>
      </c>
      <c r="V434" s="46">
        <f t="shared" si="167"/>
        <v>100</v>
      </c>
    </row>
    <row r="435" spans="1:22" ht="12.95" customHeight="1" x14ac:dyDescent="0.25">
      <c r="A435" s="38">
        <v>427</v>
      </c>
      <c r="B435" s="43" t="s">
        <v>359</v>
      </c>
      <c r="C435" s="44">
        <f t="shared" si="157"/>
        <v>2862.2999999999997</v>
      </c>
      <c r="D435" s="44">
        <v>1032.8</v>
      </c>
      <c r="E435" s="44">
        <v>1503.9</v>
      </c>
      <c r="F435" s="44">
        <v>325.60000000000002</v>
      </c>
      <c r="G435" s="44">
        <f t="shared" si="158"/>
        <v>2905.2999999999997</v>
      </c>
      <c r="H435" s="45">
        <v>1032.8</v>
      </c>
      <c r="I435" s="45">
        <v>1546.9</v>
      </c>
      <c r="J435" s="45">
        <v>325.60000000000002</v>
      </c>
      <c r="K435" s="44">
        <f t="shared" si="159"/>
        <v>2887.7507000000001</v>
      </c>
      <c r="L435" s="45">
        <v>1032.8</v>
      </c>
      <c r="M435" s="45">
        <v>1529.3507</v>
      </c>
      <c r="N435" s="46">
        <v>325.60000000000002</v>
      </c>
      <c r="O435" s="46">
        <f t="shared" si="160"/>
        <v>-17.549299999999675</v>
      </c>
      <c r="P435" s="46">
        <f t="shared" si="161"/>
        <v>0</v>
      </c>
      <c r="Q435" s="46">
        <f t="shared" si="162"/>
        <v>-17.54930000000013</v>
      </c>
      <c r="R435" s="46">
        <f t="shared" si="163"/>
        <v>0</v>
      </c>
      <c r="S435" s="46">
        <f t="shared" si="164"/>
        <v>99.395955667228861</v>
      </c>
      <c r="T435" s="46">
        <f t="shared" si="165"/>
        <v>100</v>
      </c>
      <c r="U435" s="46">
        <f t="shared" si="166"/>
        <v>98.865518133040268</v>
      </c>
      <c r="V435" s="46">
        <f t="shared" si="167"/>
        <v>100</v>
      </c>
    </row>
    <row r="436" spans="1:22" ht="12.95" customHeight="1" x14ac:dyDescent="0.25">
      <c r="A436" s="38">
        <v>428</v>
      </c>
      <c r="B436" s="43" t="s">
        <v>360</v>
      </c>
      <c r="C436" s="44">
        <f t="shared" si="157"/>
        <v>5537.5999999999995</v>
      </c>
      <c r="D436" s="44">
        <v>1331.9</v>
      </c>
      <c r="E436" s="44">
        <v>3531.5</v>
      </c>
      <c r="F436" s="44">
        <v>674.2</v>
      </c>
      <c r="G436" s="44">
        <f t="shared" si="158"/>
        <v>5644.5999999999995</v>
      </c>
      <c r="H436" s="45">
        <v>1331.9</v>
      </c>
      <c r="I436" s="45">
        <v>3638.5</v>
      </c>
      <c r="J436" s="45">
        <v>674.2</v>
      </c>
      <c r="K436" s="44">
        <f t="shared" si="159"/>
        <v>5365.0934999999999</v>
      </c>
      <c r="L436" s="45">
        <v>1331.9</v>
      </c>
      <c r="M436" s="45">
        <v>3358.9935</v>
      </c>
      <c r="N436" s="46">
        <v>674.2</v>
      </c>
      <c r="O436" s="46">
        <f t="shared" si="160"/>
        <v>-279.50649999999951</v>
      </c>
      <c r="P436" s="46">
        <f t="shared" si="161"/>
        <v>0</v>
      </c>
      <c r="Q436" s="46">
        <f t="shared" si="162"/>
        <v>-279.50649999999996</v>
      </c>
      <c r="R436" s="46">
        <f t="shared" si="163"/>
        <v>0</v>
      </c>
      <c r="S436" s="46">
        <f t="shared" si="164"/>
        <v>95.048249654537088</v>
      </c>
      <c r="T436" s="46">
        <f t="shared" si="165"/>
        <v>100</v>
      </c>
      <c r="U436" s="46">
        <f t="shared" si="166"/>
        <v>92.318084375429436</v>
      </c>
      <c r="V436" s="46">
        <f t="shared" si="167"/>
        <v>100</v>
      </c>
    </row>
    <row r="437" spans="1:22" ht="12.95" customHeight="1" x14ac:dyDescent="0.25">
      <c r="A437" s="38">
        <v>429</v>
      </c>
      <c r="B437" s="43" t="s">
        <v>361</v>
      </c>
      <c r="C437" s="44">
        <f t="shared" si="157"/>
        <v>5613.4</v>
      </c>
      <c r="D437" s="44">
        <v>1194</v>
      </c>
      <c r="E437" s="44">
        <v>3706.7</v>
      </c>
      <c r="F437" s="44">
        <v>712.7</v>
      </c>
      <c r="G437" s="44">
        <f t="shared" si="158"/>
        <v>5692.4</v>
      </c>
      <c r="H437" s="45">
        <v>1194</v>
      </c>
      <c r="I437" s="45">
        <v>3785.7</v>
      </c>
      <c r="J437" s="45">
        <v>712.7</v>
      </c>
      <c r="K437" s="44">
        <f t="shared" si="159"/>
        <v>5692.4</v>
      </c>
      <c r="L437" s="45">
        <v>1194</v>
      </c>
      <c r="M437" s="45">
        <v>3785.7</v>
      </c>
      <c r="N437" s="46">
        <v>712.7</v>
      </c>
      <c r="O437" s="46">
        <f t="shared" si="160"/>
        <v>0</v>
      </c>
      <c r="P437" s="46">
        <f t="shared" si="161"/>
        <v>0</v>
      </c>
      <c r="Q437" s="46">
        <f t="shared" si="162"/>
        <v>0</v>
      </c>
      <c r="R437" s="46">
        <f t="shared" si="163"/>
        <v>0</v>
      </c>
      <c r="S437" s="46">
        <f t="shared" si="164"/>
        <v>100</v>
      </c>
      <c r="T437" s="46">
        <f t="shared" si="165"/>
        <v>100</v>
      </c>
      <c r="U437" s="46">
        <f t="shared" si="166"/>
        <v>100</v>
      </c>
      <c r="V437" s="46">
        <f t="shared" si="167"/>
        <v>100</v>
      </c>
    </row>
    <row r="438" spans="1:22" ht="12.95" customHeight="1" x14ac:dyDescent="0.25">
      <c r="A438" s="38">
        <v>430</v>
      </c>
      <c r="B438" s="43" t="s">
        <v>362</v>
      </c>
      <c r="C438" s="44">
        <f t="shared" si="157"/>
        <v>3368.3</v>
      </c>
      <c r="D438" s="44">
        <v>1048.3</v>
      </c>
      <c r="E438" s="44">
        <v>1916</v>
      </c>
      <c r="F438" s="44">
        <v>404</v>
      </c>
      <c r="G438" s="44">
        <f t="shared" si="158"/>
        <v>3442.8999999999996</v>
      </c>
      <c r="H438" s="45">
        <v>1048.3</v>
      </c>
      <c r="I438" s="45">
        <v>1990.6</v>
      </c>
      <c r="J438" s="45">
        <v>404</v>
      </c>
      <c r="K438" s="44">
        <f t="shared" si="159"/>
        <v>3442.8999999999996</v>
      </c>
      <c r="L438" s="45">
        <v>1048.3</v>
      </c>
      <c r="M438" s="45">
        <v>1990.6</v>
      </c>
      <c r="N438" s="46">
        <v>404</v>
      </c>
      <c r="O438" s="46">
        <f t="shared" si="160"/>
        <v>0</v>
      </c>
      <c r="P438" s="46">
        <f t="shared" si="161"/>
        <v>0</v>
      </c>
      <c r="Q438" s="46">
        <f t="shared" si="162"/>
        <v>0</v>
      </c>
      <c r="R438" s="46">
        <f t="shared" si="163"/>
        <v>0</v>
      </c>
      <c r="S438" s="46">
        <f t="shared" si="164"/>
        <v>100</v>
      </c>
      <c r="T438" s="46">
        <f t="shared" si="165"/>
        <v>100</v>
      </c>
      <c r="U438" s="46">
        <f t="shared" si="166"/>
        <v>100</v>
      </c>
      <c r="V438" s="46">
        <f t="shared" si="167"/>
        <v>100</v>
      </c>
    </row>
    <row r="439" spans="1:22" ht="12.95" customHeight="1" x14ac:dyDescent="0.25">
      <c r="A439" s="38">
        <v>431</v>
      </c>
      <c r="B439" s="43" t="s">
        <v>363</v>
      </c>
      <c r="C439" s="44">
        <f t="shared" si="157"/>
        <v>6218.7</v>
      </c>
      <c r="D439" s="44">
        <v>1441.7</v>
      </c>
      <c r="E439" s="44">
        <v>3987.3</v>
      </c>
      <c r="F439" s="44">
        <v>789.7</v>
      </c>
      <c r="G439" s="44">
        <f t="shared" si="158"/>
        <v>6434.2</v>
      </c>
      <c r="H439" s="45">
        <v>1441.7</v>
      </c>
      <c r="I439" s="45">
        <v>4182.3</v>
      </c>
      <c r="J439" s="45">
        <v>810.2</v>
      </c>
      <c r="K439" s="44">
        <f t="shared" si="159"/>
        <v>6356.3411999999998</v>
      </c>
      <c r="L439" s="45">
        <v>1441.7</v>
      </c>
      <c r="M439" s="45">
        <v>4104.4412000000002</v>
      </c>
      <c r="N439" s="46">
        <v>810.2</v>
      </c>
      <c r="O439" s="46">
        <f t="shared" si="160"/>
        <v>-77.858799999999974</v>
      </c>
      <c r="P439" s="46">
        <f t="shared" si="161"/>
        <v>0</v>
      </c>
      <c r="Q439" s="46">
        <f t="shared" si="162"/>
        <v>-77.858799999999974</v>
      </c>
      <c r="R439" s="46">
        <f t="shared" si="163"/>
        <v>0</v>
      </c>
      <c r="S439" s="46">
        <f t="shared" si="164"/>
        <v>98.789922601100372</v>
      </c>
      <c r="T439" s="46">
        <f t="shared" si="165"/>
        <v>100</v>
      </c>
      <c r="U439" s="46">
        <f t="shared" si="166"/>
        <v>98.13837362216961</v>
      </c>
      <c r="V439" s="46">
        <f t="shared" si="167"/>
        <v>100</v>
      </c>
    </row>
    <row r="440" spans="1:22" ht="12.95" customHeight="1" x14ac:dyDescent="0.25">
      <c r="A440" s="38">
        <v>432</v>
      </c>
      <c r="B440" s="43" t="s">
        <v>364</v>
      </c>
      <c r="C440" s="44">
        <f t="shared" si="157"/>
        <v>3837.4999999999995</v>
      </c>
      <c r="D440" s="44">
        <v>1180.7</v>
      </c>
      <c r="E440" s="44">
        <v>2216.1999999999998</v>
      </c>
      <c r="F440" s="44">
        <v>440.6</v>
      </c>
      <c r="G440" s="44">
        <f t="shared" si="158"/>
        <v>4278.7</v>
      </c>
      <c r="H440" s="45">
        <v>1180.7</v>
      </c>
      <c r="I440" s="45">
        <v>2339.1</v>
      </c>
      <c r="J440" s="45">
        <v>758.9</v>
      </c>
      <c r="K440" s="44">
        <f t="shared" si="159"/>
        <v>4186.5916999999999</v>
      </c>
      <c r="L440" s="45">
        <v>1180.7</v>
      </c>
      <c r="M440" s="45">
        <v>2246.9917</v>
      </c>
      <c r="N440" s="46">
        <v>758.9</v>
      </c>
      <c r="O440" s="46">
        <f t="shared" si="160"/>
        <v>-92.108299999999872</v>
      </c>
      <c r="P440" s="46">
        <f t="shared" si="161"/>
        <v>0</v>
      </c>
      <c r="Q440" s="46">
        <f t="shared" si="162"/>
        <v>-92.108299999999872</v>
      </c>
      <c r="R440" s="46">
        <f t="shared" si="163"/>
        <v>0</v>
      </c>
      <c r="S440" s="46">
        <f t="shared" si="164"/>
        <v>97.847283053263851</v>
      </c>
      <c r="T440" s="46">
        <f t="shared" si="165"/>
        <v>100</v>
      </c>
      <c r="U440" s="46">
        <f t="shared" si="166"/>
        <v>96.06223333760849</v>
      </c>
      <c r="V440" s="46">
        <f t="shared" si="167"/>
        <v>100</v>
      </c>
    </row>
    <row r="441" spans="1:22" ht="12.95" customHeight="1" x14ac:dyDescent="0.25">
      <c r="A441" s="38">
        <v>433</v>
      </c>
      <c r="B441" s="43" t="s">
        <v>356</v>
      </c>
      <c r="C441" s="44">
        <f t="shared" si="157"/>
        <v>29961.499999999996</v>
      </c>
      <c r="D441" s="44">
        <v>2179.1</v>
      </c>
      <c r="E441" s="44">
        <v>23422.6</v>
      </c>
      <c r="F441" s="44">
        <v>4359.8</v>
      </c>
      <c r="G441" s="44">
        <f t="shared" si="158"/>
        <v>30696.499999999996</v>
      </c>
      <c r="H441" s="45">
        <v>2179.1</v>
      </c>
      <c r="I441" s="45">
        <v>24157.599999999999</v>
      </c>
      <c r="J441" s="45">
        <v>4359.8</v>
      </c>
      <c r="K441" s="44">
        <f t="shared" si="159"/>
        <v>30320.910499999998</v>
      </c>
      <c r="L441" s="45">
        <v>2179.1</v>
      </c>
      <c r="M441" s="45">
        <v>23782.0105</v>
      </c>
      <c r="N441" s="46">
        <v>4359.8</v>
      </c>
      <c r="O441" s="46">
        <f t="shared" si="160"/>
        <v>-375.58949999999822</v>
      </c>
      <c r="P441" s="46">
        <f t="shared" si="161"/>
        <v>0</v>
      </c>
      <c r="Q441" s="46">
        <f t="shared" si="162"/>
        <v>-375.58949999999822</v>
      </c>
      <c r="R441" s="46">
        <f t="shared" si="163"/>
        <v>0</v>
      </c>
      <c r="S441" s="46">
        <f t="shared" si="164"/>
        <v>98.776441939634822</v>
      </c>
      <c r="T441" s="46">
        <f t="shared" si="165"/>
        <v>100</v>
      </c>
      <c r="U441" s="46">
        <f t="shared" si="166"/>
        <v>98.445253253634476</v>
      </c>
      <c r="V441" s="46">
        <f t="shared" si="167"/>
        <v>100</v>
      </c>
    </row>
    <row r="442" spans="1:22" ht="12.95" customHeight="1" x14ac:dyDescent="0.25">
      <c r="A442" s="38">
        <v>434</v>
      </c>
      <c r="B442" s="43" t="s">
        <v>365</v>
      </c>
      <c r="C442" s="44">
        <f t="shared" si="157"/>
        <v>4994.7999999999993</v>
      </c>
      <c r="D442" s="44">
        <v>848.7</v>
      </c>
      <c r="E442" s="44">
        <v>3571.2</v>
      </c>
      <c r="F442" s="44">
        <v>574.9</v>
      </c>
      <c r="G442" s="44">
        <f t="shared" si="158"/>
        <v>5252.9</v>
      </c>
      <c r="H442" s="45">
        <v>848.7</v>
      </c>
      <c r="I442" s="45">
        <v>3708.7</v>
      </c>
      <c r="J442" s="45">
        <v>695.5</v>
      </c>
      <c r="K442" s="44">
        <f t="shared" si="159"/>
        <v>5252.9</v>
      </c>
      <c r="L442" s="45">
        <v>848.7</v>
      </c>
      <c r="M442" s="45">
        <v>3708.7</v>
      </c>
      <c r="N442" s="46">
        <v>695.5</v>
      </c>
      <c r="O442" s="46">
        <f t="shared" si="160"/>
        <v>0</v>
      </c>
      <c r="P442" s="46">
        <f t="shared" si="161"/>
        <v>0</v>
      </c>
      <c r="Q442" s="46">
        <f t="shared" si="162"/>
        <v>0</v>
      </c>
      <c r="R442" s="46">
        <f t="shared" si="163"/>
        <v>0</v>
      </c>
      <c r="S442" s="46">
        <f t="shared" si="164"/>
        <v>100</v>
      </c>
      <c r="T442" s="46">
        <f t="shared" si="165"/>
        <v>100</v>
      </c>
      <c r="U442" s="46">
        <f t="shared" si="166"/>
        <v>100</v>
      </c>
      <c r="V442" s="46">
        <f t="shared" si="167"/>
        <v>100</v>
      </c>
    </row>
    <row r="443" spans="1:22" ht="12.95" customHeight="1" x14ac:dyDescent="0.25">
      <c r="A443" s="38">
        <v>435</v>
      </c>
      <c r="B443" s="43" t="s">
        <v>366</v>
      </c>
      <c r="C443" s="44">
        <f t="shared" si="157"/>
        <v>5923</v>
      </c>
      <c r="D443" s="44">
        <v>1279.4000000000001</v>
      </c>
      <c r="E443" s="44">
        <v>3778.9</v>
      </c>
      <c r="F443" s="44">
        <v>864.7</v>
      </c>
      <c r="G443" s="44">
        <f t="shared" si="158"/>
        <v>6110.7</v>
      </c>
      <c r="H443" s="45">
        <v>1279.4000000000001</v>
      </c>
      <c r="I443" s="45">
        <v>3966.6</v>
      </c>
      <c r="J443" s="45">
        <v>864.7</v>
      </c>
      <c r="K443" s="44">
        <f t="shared" si="159"/>
        <v>6101.2123999999994</v>
      </c>
      <c r="L443" s="45">
        <v>1279.4000000000001</v>
      </c>
      <c r="M443" s="45">
        <v>3957.1124</v>
      </c>
      <c r="N443" s="46">
        <v>864.7</v>
      </c>
      <c r="O443" s="46">
        <f t="shared" si="160"/>
        <v>-9.4876000000003842</v>
      </c>
      <c r="P443" s="46">
        <f t="shared" si="161"/>
        <v>0</v>
      </c>
      <c r="Q443" s="46">
        <f t="shared" si="162"/>
        <v>-9.4875999999999294</v>
      </c>
      <c r="R443" s="46">
        <f t="shared" si="163"/>
        <v>0</v>
      </c>
      <c r="S443" s="46">
        <f t="shared" si="164"/>
        <v>99.844737918732704</v>
      </c>
      <c r="T443" s="46">
        <f t="shared" si="165"/>
        <v>100</v>
      </c>
      <c r="U443" s="46">
        <f t="shared" si="166"/>
        <v>99.76081278676952</v>
      </c>
      <c r="V443" s="46">
        <f t="shared" si="167"/>
        <v>100</v>
      </c>
    </row>
    <row r="444" spans="1:22" ht="12.95" customHeight="1" x14ac:dyDescent="0.25">
      <c r="A444" s="38">
        <v>436</v>
      </c>
      <c r="B444" s="43" t="s">
        <v>367</v>
      </c>
      <c r="C444" s="44">
        <f t="shared" si="157"/>
        <v>3906</v>
      </c>
      <c r="D444" s="44">
        <v>1196.5</v>
      </c>
      <c r="E444" s="44">
        <v>2177.4</v>
      </c>
      <c r="F444" s="44">
        <v>532.1</v>
      </c>
      <c r="G444" s="44">
        <f t="shared" si="158"/>
        <v>3995.9</v>
      </c>
      <c r="H444" s="45">
        <v>1196.5</v>
      </c>
      <c r="I444" s="45">
        <v>2267.3000000000002</v>
      </c>
      <c r="J444" s="45">
        <v>532.1</v>
      </c>
      <c r="K444" s="44">
        <f t="shared" si="159"/>
        <v>3911.3155999999999</v>
      </c>
      <c r="L444" s="45">
        <v>1196.5</v>
      </c>
      <c r="M444" s="45">
        <v>2182.7156</v>
      </c>
      <c r="N444" s="46">
        <v>532.1</v>
      </c>
      <c r="O444" s="46">
        <f t="shared" si="160"/>
        <v>-84.584400000000187</v>
      </c>
      <c r="P444" s="46">
        <f t="shared" si="161"/>
        <v>0</v>
      </c>
      <c r="Q444" s="46">
        <f t="shared" si="162"/>
        <v>-84.584400000000187</v>
      </c>
      <c r="R444" s="46">
        <f t="shared" si="163"/>
        <v>0</v>
      </c>
      <c r="S444" s="46">
        <f t="shared" si="164"/>
        <v>97.883220300808333</v>
      </c>
      <c r="T444" s="46">
        <f t="shared" si="165"/>
        <v>100</v>
      </c>
      <c r="U444" s="46">
        <f t="shared" si="166"/>
        <v>96.269377673885231</v>
      </c>
      <c r="V444" s="46">
        <f t="shared" si="167"/>
        <v>100</v>
      </c>
    </row>
    <row r="445" spans="1:22" ht="12.95" customHeight="1" x14ac:dyDescent="0.25">
      <c r="A445" s="38">
        <v>437</v>
      </c>
      <c r="B445" s="43" t="s">
        <v>368</v>
      </c>
      <c r="C445" s="44">
        <f t="shared" si="157"/>
        <v>3169.8999999999996</v>
      </c>
      <c r="D445" s="44">
        <v>1185.3</v>
      </c>
      <c r="E445" s="44">
        <v>1717.9</v>
      </c>
      <c r="F445" s="44">
        <v>266.7</v>
      </c>
      <c r="G445" s="44">
        <f t="shared" si="158"/>
        <v>3217.8999999999996</v>
      </c>
      <c r="H445" s="45">
        <v>1185.3</v>
      </c>
      <c r="I445" s="45">
        <v>1765.9</v>
      </c>
      <c r="J445" s="45">
        <v>266.7</v>
      </c>
      <c r="K445" s="44">
        <f t="shared" si="159"/>
        <v>3190.4132</v>
      </c>
      <c r="L445" s="45">
        <v>1185.3</v>
      </c>
      <c r="M445" s="45">
        <v>1738.4132</v>
      </c>
      <c r="N445" s="46">
        <v>266.7</v>
      </c>
      <c r="O445" s="46">
        <f t="shared" si="160"/>
        <v>-27.486799999999675</v>
      </c>
      <c r="P445" s="46">
        <f t="shared" si="161"/>
        <v>0</v>
      </c>
      <c r="Q445" s="46">
        <f t="shared" si="162"/>
        <v>-27.48680000000013</v>
      </c>
      <c r="R445" s="46">
        <f t="shared" si="163"/>
        <v>0</v>
      </c>
      <c r="S445" s="46">
        <f t="shared" si="164"/>
        <v>99.145815594020959</v>
      </c>
      <c r="T445" s="46">
        <f t="shared" si="165"/>
        <v>100</v>
      </c>
      <c r="U445" s="46">
        <f t="shared" si="166"/>
        <v>98.44346792004076</v>
      </c>
      <c r="V445" s="46">
        <f t="shared" si="167"/>
        <v>100</v>
      </c>
    </row>
    <row r="446" spans="1:22" ht="12.95" customHeight="1" x14ac:dyDescent="0.25">
      <c r="A446" s="38">
        <v>438</v>
      </c>
      <c r="B446" s="43" t="s">
        <v>369</v>
      </c>
      <c r="C446" s="44">
        <f t="shared" si="157"/>
        <v>2638.4</v>
      </c>
      <c r="D446" s="44">
        <v>1104.9000000000001</v>
      </c>
      <c r="E446" s="44">
        <v>1248.5</v>
      </c>
      <c r="F446" s="44">
        <v>285</v>
      </c>
      <c r="G446" s="44">
        <f t="shared" si="158"/>
        <v>2727.3</v>
      </c>
      <c r="H446" s="45">
        <v>1104.9000000000001</v>
      </c>
      <c r="I446" s="45">
        <v>1337.4</v>
      </c>
      <c r="J446" s="45">
        <v>285</v>
      </c>
      <c r="K446" s="44">
        <f t="shared" si="159"/>
        <v>2727.3</v>
      </c>
      <c r="L446" s="45">
        <v>1104.9000000000001</v>
      </c>
      <c r="M446" s="45">
        <v>1337.4</v>
      </c>
      <c r="N446" s="46">
        <v>285</v>
      </c>
      <c r="O446" s="46">
        <f t="shared" si="160"/>
        <v>0</v>
      </c>
      <c r="P446" s="46">
        <f t="shared" si="161"/>
        <v>0</v>
      </c>
      <c r="Q446" s="46">
        <f t="shared" si="162"/>
        <v>0</v>
      </c>
      <c r="R446" s="46">
        <f t="shared" si="163"/>
        <v>0</v>
      </c>
      <c r="S446" s="46">
        <f t="shared" si="164"/>
        <v>100</v>
      </c>
      <c r="T446" s="46">
        <f t="shared" si="165"/>
        <v>100</v>
      </c>
      <c r="U446" s="46">
        <f t="shared" si="166"/>
        <v>100</v>
      </c>
      <c r="V446" s="46">
        <f t="shared" si="167"/>
        <v>100</v>
      </c>
    </row>
    <row r="447" spans="1:22" ht="12.95" customHeight="1" x14ac:dyDescent="0.25">
      <c r="A447" s="38">
        <v>439</v>
      </c>
      <c r="B447" s="43" t="s">
        <v>370</v>
      </c>
      <c r="C447" s="44">
        <f t="shared" si="157"/>
        <v>3760.5</v>
      </c>
      <c r="D447" s="44">
        <v>814.9</v>
      </c>
      <c r="E447" s="44">
        <v>2560.6999999999998</v>
      </c>
      <c r="F447" s="44">
        <v>384.9</v>
      </c>
      <c r="G447" s="44">
        <f t="shared" si="158"/>
        <v>4097</v>
      </c>
      <c r="H447" s="45">
        <v>814.9</v>
      </c>
      <c r="I447" s="45">
        <v>2697.9</v>
      </c>
      <c r="J447" s="45">
        <v>584.20000000000005</v>
      </c>
      <c r="K447" s="44">
        <f t="shared" si="159"/>
        <v>4097</v>
      </c>
      <c r="L447" s="45">
        <v>814.9</v>
      </c>
      <c r="M447" s="45">
        <v>2697.9</v>
      </c>
      <c r="N447" s="46">
        <v>584.20000000000005</v>
      </c>
      <c r="O447" s="46">
        <f t="shared" si="160"/>
        <v>0</v>
      </c>
      <c r="P447" s="46">
        <f t="shared" si="161"/>
        <v>0</v>
      </c>
      <c r="Q447" s="46">
        <f t="shared" si="162"/>
        <v>0</v>
      </c>
      <c r="R447" s="46">
        <f t="shared" si="163"/>
        <v>0</v>
      </c>
      <c r="S447" s="46">
        <f t="shared" si="164"/>
        <v>100</v>
      </c>
      <c r="T447" s="46">
        <f t="shared" si="165"/>
        <v>100</v>
      </c>
      <c r="U447" s="46">
        <f t="shared" si="166"/>
        <v>100</v>
      </c>
      <c r="V447" s="46">
        <f t="shared" si="167"/>
        <v>100</v>
      </c>
    </row>
    <row r="448" spans="1:22" ht="12.95" customHeight="1" x14ac:dyDescent="0.25">
      <c r="A448" s="38">
        <v>440</v>
      </c>
      <c r="B448" s="43" t="s">
        <v>371</v>
      </c>
      <c r="C448" s="44">
        <f t="shared" si="157"/>
        <v>5904.5</v>
      </c>
      <c r="D448" s="44">
        <v>1389.1</v>
      </c>
      <c r="E448" s="44">
        <v>3873.5</v>
      </c>
      <c r="F448" s="44">
        <v>641.9</v>
      </c>
      <c r="G448" s="44">
        <f t="shared" si="158"/>
        <v>6010.5999999999995</v>
      </c>
      <c r="H448" s="45">
        <v>1389.1</v>
      </c>
      <c r="I448" s="45">
        <v>3979.6</v>
      </c>
      <c r="J448" s="45">
        <v>641.9</v>
      </c>
      <c r="K448" s="44">
        <f t="shared" si="159"/>
        <v>5491.4964</v>
      </c>
      <c r="L448" s="45">
        <v>1389.1</v>
      </c>
      <c r="M448" s="45">
        <v>3460.4964</v>
      </c>
      <c r="N448" s="46">
        <v>641.9</v>
      </c>
      <c r="O448" s="46">
        <f t="shared" si="160"/>
        <v>-519.10359999999946</v>
      </c>
      <c r="P448" s="46">
        <f t="shared" si="161"/>
        <v>0</v>
      </c>
      <c r="Q448" s="46">
        <f t="shared" si="162"/>
        <v>-519.10359999999991</v>
      </c>
      <c r="R448" s="46">
        <f t="shared" si="163"/>
        <v>0</v>
      </c>
      <c r="S448" s="46">
        <f t="shared" si="164"/>
        <v>91.363531095065397</v>
      </c>
      <c r="T448" s="46">
        <f t="shared" si="165"/>
        <v>100</v>
      </c>
      <c r="U448" s="46">
        <f t="shared" si="166"/>
        <v>86.955885013569201</v>
      </c>
      <c r="V448" s="46">
        <f t="shared" si="167"/>
        <v>100</v>
      </c>
    </row>
    <row r="449" spans="1:22" ht="12.95" customHeight="1" x14ac:dyDescent="0.25">
      <c r="A449" s="38">
        <v>441</v>
      </c>
      <c r="B449" s="43" t="s">
        <v>372</v>
      </c>
      <c r="C449" s="44">
        <f t="shared" si="157"/>
        <v>4551.9000000000005</v>
      </c>
      <c r="D449" s="44">
        <v>1121.3</v>
      </c>
      <c r="E449" s="44">
        <v>2919.8</v>
      </c>
      <c r="F449" s="44">
        <v>510.8</v>
      </c>
      <c r="G449" s="44">
        <f t="shared" si="158"/>
        <v>4724.5</v>
      </c>
      <c r="H449" s="45">
        <v>1121.3</v>
      </c>
      <c r="I449" s="45">
        <v>3092.4</v>
      </c>
      <c r="J449" s="45">
        <v>510.8</v>
      </c>
      <c r="K449" s="44">
        <f t="shared" si="159"/>
        <v>4724.5</v>
      </c>
      <c r="L449" s="45">
        <v>1121.3</v>
      </c>
      <c r="M449" s="45">
        <v>3092.4</v>
      </c>
      <c r="N449" s="46">
        <v>510.8</v>
      </c>
      <c r="O449" s="46">
        <f t="shared" si="160"/>
        <v>0</v>
      </c>
      <c r="P449" s="46">
        <f t="shared" si="161"/>
        <v>0</v>
      </c>
      <c r="Q449" s="46">
        <f t="shared" si="162"/>
        <v>0</v>
      </c>
      <c r="R449" s="46">
        <f t="shared" si="163"/>
        <v>0</v>
      </c>
      <c r="S449" s="46">
        <f t="shared" si="164"/>
        <v>100</v>
      </c>
      <c r="T449" s="46">
        <f t="shared" si="165"/>
        <v>100</v>
      </c>
      <c r="U449" s="46">
        <f t="shared" si="166"/>
        <v>100</v>
      </c>
      <c r="V449" s="46">
        <f t="shared" si="167"/>
        <v>100</v>
      </c>
    </row>
    <row r="450" spans="1:22" ht="12.95" customHeight="1" x14ac:dyDescent="0.25">
      <c r="A450" s="38">
        <v>442</v>
      </c>
      <c r="B450" s="43" t="s">
        <v>373</v>
      </c>
      <c r="C450" s="44">
        <f t="shared" si="157"/>
        <v>2945.8999999999996</v>
      </c>
      <c r="D450" s="44">
        <v>1039.3</v>
      </c>
      <c r="E450" s="44">
        <v>1590.6</v>
      </c>
      <c r="F450" s="44">
        <v>316</v>
      </c>
      <c r="G450" s="44">
        <f t="shared" si="158"/>
        <v>2998.8999999999996</v>
      </c>
      <c r="H450" s="45">
        <v>1039.3</v>
      </c>
      <c r="I450" s="45">
        <v>1643.6</v>
      </c>
      <c r="J450" s="45">
        <v>316</v>
      </c>
      <c r="K450" s="44">
        <f t="shared" si="159"/>
        <v>2774.9228000000003</v>
      </c>
      <c r="L450" s="45">
        <v>1039.3</v>
      </c>
      <c r="M450" s="45">
        <v>1419.6228000000001</v>
      </c>
      <c r="N450" s="46">
        <v>316</v>
      </c>
      <c r="O450" s="46">
        <f t="shared" si="160"/>
        <v>-223.97719999999936</v>
      </c>
      <c r="P450" s="46">
        <f t="shared" si="161"/>
        <v>0</v>
      </c>
      <c r="Q450" s="46">
        <f t="shared" si="162"/>
        <v>-223.97719999999981</v>
      </c>
      <c r="R450" s="46">
        <f t="shared" si="163"/>
        <v>0</v>
      </c>
      <c r="S450" s="46">
        <f t="shared" si="164"/>
        <v>92.531354830104391</v>
      </c>
      <c r="T450" s="46">
        <f t="shared" si="165"/>
        <v>100</v>
      </c>
      <c r="U450" s="46">
        <f t="shared" si="166"/>
        <v>86.372767096617196</v>
      </c>
      <c r="V450" s="46">
        <f t="shared" si="167"/>
        <v>100</v>
      </c>
    </row>
    <row r="451" spans="1:22" ht="12.95" customHeight="1" x14ac:dyDescent="0.25">
      <c r="A451" s="38">
        <v>443</v>
      </c>
      <c r="B451" s="43" t="s">
        <v>374</v>
      </c>
      <c r="C451" s="44">
        <f t="shared" si="157"/>
        <v>5422.5</v>
      </c>
      <c r="D451" s="44">
        <v>1061.2</v>
      </c>
      <c r="E451" s="44">
        <v>3700.3</v>
      </c>
      <c r="F451" s="44">
        <v>661</v>
      </c>
      <c r="G451" s="44">
        <f t="shared" si="158"/>
        <v>5577.5</v>
      </c>
      <c r="H451" s="45">
        <v>1061.2</v>
      </c>
      <c r="I451" s="45">
        <v>3855.3</v>
      </c>
      <c r="J451" s="45">
        <v>661</v>
      </c>
      <c r="K451" s="44">
        <f t="shared" si="159"/>
        <v>5273.5330000000004</v>
      </c>
      <c r="L451" s="45">
        <v>1061.2</v>
      </c>
      <c r="M451" s="45">
        <v>3551.3330000000001</v>
      </c>
      <c r="N451" s="46">
        <v>661</v>
      </c>
      <c r="O451" s="46">
        <f t="shared" si="160"/>
        <v>-303.96699999999964</v>
      </c>
      <c r="P451" s="46">
        <f t="shared" si="161"/>
        <v>0</v>
      </c>
      <c r="Q451" s="46">
        <f t="shared" si="162"/>
        <v>-303.9670000000001</v>
      </c>
      <c r="R451" s="46">
        <f t="shared" si="163"/>
        <v>0</v>
      </c>
      <c r="S451" s="46">
        <f t="shared" si="164"/>
        <v>94.55012102196325</v>
      </c>
      <c r="T451" s="46">
        <f t="shared" si="165"/>
        <v>100</v>
      </c>
      <c r="U451" s="46">
        <f t="shared" si="166"/>
        <v>92.11560708634866</v>
      </c>
      <c r="V451" s="46">
        <f t="shared" si="167"/>
        <v>100</v>
      </c>
    </row>
    <row r="452" spans="1:22" ht="12.95" customHeight="1" x14ac:dyDescent="0.25">
      <c r="A452" s="38">
        <v>444</v>
      </c>
      <c r="B452" s="43" t="s">
        <v>375</v>
      </c>
      <c r="C452" s="44">
        <f t="shared" si="157"/>
        <v>3949.9999999999995</v>
      </c>
      <c r="D452" s="44">
        <v>1173.5999999999999</v>
      </c>
      <c r="E452" s="44">
        <v>2390.1999999999998</v>
      </c>
      <c r="F452" s="44">
        <v>386.2</v>
      </c>
      <c r="G452" s="44">
        <f t="shared" si="158"/>
        <v>4072.5</v>
      </c>
      <c r="H452" s="45">
        <v>1173.5999999999999</v>
      </c>
      <c r="I452" s="45">
        <v>2487.5</v>
      </c>
      <c r="J452" s="45">
        <v>411.4</v>
      </c>
      <c r="K452" s="44">
        <f t="shared" si="159"/>
        <v>4021.7392</v>
      </c>
      <c r="L452" s="45">
        <v>1173.5999999999999</v>
      </c>
      <c r="M452" s="45">
        <v>2436.7392</v>
      </c>
      <c r="N452" s="46">
        <v>411.4</v>
      </c>
      <c r="O452" s="46">
        <f t="shared" si="160"/>
        <v>-50.760800000000017</v>
      </c>
      <c r="P452" s="46">
        <f t="shared" si="161"/>
        <v>0</v>
      </c>
      <c r="Q452" s="46">
        <f t="shared" si="162"/>
        <v>-50.760800000000017</v>
      </c>
      <c r="R452" s="46">
        <f t="shared" si="163"/>
        <v>0</v>
      </c>
      <c r="S452" s="46">
        <f t="shared" si="164"/>
        <v>98.753571516267641</v>
      </c>
      <c r="T452" s="46">
        <f t="shared" si="165"/>
        <v>100</v>
      </c>
      <c r="U452" s="46">
        <f t="shared" si="166"/>
        <v>97.959364824120598</v>
      </c>
      <c r="V452" s="46">
        <f t="shared" si="167"/>
        <v>100</v>
      </c>
    </row>
    <row r="453" spans="1:22" ht="12.95" customHeight="1" x14ac:dyDescent="0.25">
      <c r="A453" s="38">
        <v>445</v>
      </c>
      <c r="B453" s="43" t="s">
        <v>376</v>
      </c>
      <c r="C453" s="44">
        <f t="shared" si="157"/>
        <v>4400.7</v>
      </c>
      <c r="D453" s="44">
        <v>1055.5999999999999</v>
      </c>
      <c r="E453" s="44">
        <v>2824.9</v>
      </c>
      <c r="F453" s="44">
        <v>520.20000000000005</v>
      </c>
      <c r="G453" s="44">
        <f t="shared" si="158"/>
        <v>4566.2</v>
      </c>
      <c r="H453" s="45">
        <v>1055.5999999999999</v>
      </c>
      <c r="I453" s="45">
        <v>2990.4</v>
      </c>
      <c r="J453" s="45">
        <v>520.20000000000005</v>
      </c>
      <c r="K453" s="44">
        <f t="shared" si="159"/>
        <v>4566.2</v>
      </c>
      <c r="L453" s="45">
        <v>1055.5999999999999</v>
      </c>
      <c r="M453" s="45">
        <v>2990.4</v>
      </c>
      <c r="N453" s="46">
        <v>520.20000000000005</v>
      </c>
      <c r="O453" s="46">
        <f t="shared" si="160"/>
        <v>0</v>
      </c>
      <c r="P453" s="46">
        <f t="shared" si="161"/>
        <v>0</v>
      </c>
      <c r="Q453" s="46">
        <f t="shared" si="162"/>
        <v>0</v>
      </c>
      <c r="R453" s="46">
        <f t="shared" si="163"/>
        <v>0</v>
      </c>
      <c r="S453" s="46">
        <f t="shared" si="164"/>
        <v>100</v>
      </c>
      <c r="T453" s="46">
        <f t="shared" si="165"/>
        <v>100</v>
      </c>
      <c r="U453" s="46">
        <f t="shared" si="166"/>
        <v>100</v>
      </c>
      <c r="V453" s="46">
        <f t="shared" si="167"/>
        <v>100</v>
      </c>
    </row>
    <row r="454" spans="1:22" ht="12.95" customHeight="1" x14ac:dyDescent="0.25">
      <c r="A454" s="38">
        <v>446</v>
      </c>
      <c r="B454" s="43" t="s">
        <v>377</v>
      </c>
      <c r="C454" s="44">
        <f t="shared" si="157"/>
        <v>5898.6</v>
      </c>
      <c r="D454" s="44">
        <v>1255.0999999999999</v>
      </c>
      <c r="E454" s="44">
        <v>3979</v>
      </c>
      <c r="F454" s="44">
        <v>664.5</v>
      </c>
      <c r="G454" s="44">
        <f t="shared" si="158"/>
        <v>6201</v>
      </c>
      <c r="H454" s="45">
        <v>1255.0999999999999</v>
      </c>
      <c r="I454" s="45">
        <v>4137</v>
      </c>
      <c r="J454" s="45">
        <v>808.9</v>
      </c>
      <c r="K454" s="44">
        <f t="shared" si="159"/>
        <v>5982.5900999999994</v>
      </c>
      <c r="L454" s="45">
        <v>1255.0999999999999</v>
      </c>
      <c r="M454" s="45">
        <v>3918.5900999999999</v>
      </c>
      <c r="N454" s="46">
        <v>808.9</v>
      </c>
      <c r="O454" s="46">
        <f t="shared" si="160"/>
        <v>-218.40990000000056</v>
      </c>
      <c r="P454" s="46">
        <f t="shared" si="161"/>
        <v>0</v>
      </c>
      <c r="Q454" s="46">
        <f t="shared" si="162"/>
        <v>-218.40990000000011</v>
      </c>
      <c r="R454" s="46">
        <f t="shared" si="163"/>
        <v>0</v>
      </c>
      <c r="S454" s="46">
        <f t="shared" si="164"/>
        <v>96.477827769714551</v>
      </c>
      <c r="T454" s="46">
        <f t="shared" si="165"/>
        <v>100</v>
      </c>
      <c r="U454" s="46">
        <f t="shared" si="166"/>
        <v>94.720572878897741</v>
      </c>
      <c r="V454" s="46">
        <f t="shared" si="167"/>
        <v>100</v>
      </c>
    </row>
    <row r="455" spans="1:22" ht="12.95" customHeight="1" x14ac:dyDescent="0.25">
      <c r="A455" s="38">
        <v>447</v>
      </c>
      <c r="B455" s="43" t="s">
        <v>378</v>
      </c>
      <c r="C455" s="44">
        <f t="shared" si="157"/>
        <v>5426</v>
      </c>
      <c r="D455" s="44">
        <v>1401.3</v>
      </c>
      <c r="E455" s="44">
        <v>3365.6</v>
      </c>
      <c r="F455" s="44">
        <v>659.1</v>
      </c>
      <c r="G455" s="44">
        <f t="shared" si="158"/>
        <v>5553.5</v>
      </c>
      <c r="H455" s="45">
        <v>1401.3</v>
      </c>
      <c r="I455" s="45">
        <v>3493.1</v>
      </c>
      <c r="J455" s="45">
        <v>659.1</v>
      </c>
      <c r="K455" s="44">
        <f t="shared" si="159"/>
        <v>5553.5</v>
      </c>
      <c r="L455" s="45">
        <v>1401.3</v>
      </c>
      <c r="M455" s="45">
        <v>3493.1</v>
      </c>
      <c r="N455" s="46">
        <v>659.1</v>
      </c>
      <c r="O455" s="46">
        <f t="shared" si="160"/>
        <v>0</v>
      </c>
      <c r="P455" s="46">
        <f t="shared" si="161"/>
        <v>0</v>
      </c>
      <c r="Q455" s="46">
        <f t="shared" si="162"/>
        <v>0</v>
      </c>
      <c r="R455" s="46">
        <f t="shared" si="163"/>
        <v>0</v>
      </c>
      <c r="S455" s="46">
        <f t="shared" si="164"/>
        <v>100</v>
      </c>
      <c r="T455" s="46">
        <f t="shared" si="165"/>
        <v>100</v>
      </c>
      <c r="U455" s="46">
        <f t="shared" si="166"/>
        <v>100</v>
      </c>
      <c r="V455" s="46">
        <f t="shared" si="167"/>
        <v>100</v>
      </c>
    </row>
    <row r="456" spans="1:22" ht="12.95" customHeight="1" x14ac:dyDescent="0.25">
      <c r="A456" s="38">
        <v>448</v>
      </c>
      <c r="B456" s="43" t="s">
        <v>379</v>
      </c>
      <c r="C456" s="44">
        <f t="shared" si="157"/>
        <v>2617.1999999999998</v>
      </c>
      <c r="D456" s="44">
        <v>1195.4000000000001</v>
      </c>
      <c r="E456" s="44">
        <v>1208.5999999999999</v>
      </c>
      <c r="F456" s="44">
        <v>213.2</v>
      </c>
      <c r="G456" s="44">
        <f t="shared" si="158"/>
        <v>2923</v>
      </c>
      <c r="H456" s="45">
        <v>1195.4000000000001</v>
      </c>
      <c r="I456" s="45">
        <v>1277</v>
      </c>
      <c r="J456" s="45">
        <v>450.6</v>
      </c>
      <c r="K456" s="44">
        <f t="shared" si="159"/>
        <v>2923</v>
      </c>
      <c r="L456" s="45">
        <v>1195.4000000000001</v>
      </c>
      <c r="M456" s="45">
        <v>1277</v>
      </c>
      <c r="N456" s="46">
        <v>450.6</v>
      </c>
      <c r="O456" s="46">
        <f t="shared" si="160"/>
        <v>0</v>
      </c>
      <c r="P456" s="46">
        <f t="shared" si="161"/>
        <v>0</v>
      </c>
      <c r="Q456" s="46">
        <f t="shared" si="162"/>
        <v>0</v>
      </c>
      <c r="R456" s="46">
        <f t="shared" si="163"/>
        <v>0</v>
      </c>
      <c r="S456" s="46">
        <f t="shared" si="164"/>
        <v>100</v>
      </c>
      <c r="T456" s="46">
        <f t="shared" si="165"/>
        <v>100</v>
      </c>
      <c r="U456" s="46">
        <f t="shared" si="166"/>
        <v>100</v>
      </c>
      <c r="V456" s="46">
        <f t="shared" si="167"/>
        <v>100</v>
      </c>
    </row>
    <row r="457" spans="1:22" ht="12.95" customHeight="1" x14ac:dyDescent="0.25">
      <c r="A457" s="38">
        <v>449</v>
      </c>
      <c r="B457" s="43" t="s">
        <v>380</v>
      </c>
      <c r="C457" s="44">
        <f t="shared" si="157"/>
        <v>3144.9000000000005</v>
      </c>
      <c r="D457" s="44">
        <v>1164.4000000000001</v>
      </c>
      <c r="E457" s="44">
        <v>1638.2</v>
      </c>
      <c r="F457" s="44">
        <v>342.3</v>
      </c>
      <c r="G457" s="44">
        <f t="shared" si="158"/>
        <v>3378.5</v>
      </c>
      <c r="H457" s="45">
        <v>1164.4000000000001</v>
      </c>
      <c r="I457" s="45">
        <v>1778</v>
      </c>
      <c r="J457" s="45">
        <v>436.1</v>
      </c>
      <c r="K457" s="44">
        <f t="shared" si="159"/>
        <v>3174.3268000000003</v>
      </c>
      <c r="L457" s="45">
        <v>1164.4000000000001</v>
      </c>
      <c r="M457" s="45">
        <v>1573.8268</v>
      </c>
      <c r="N457" s="46">
        <v>436.1</v>
      </c>
      <c r="O457" s="46">
        <f t="shared" si="160"/>
        <v>-204.17319999999972</v>
      </c>
      <c r="P457" s="46">
        <f t="shared" si="161"/>
        <v>0</v>
      </c>
      <c r="Q457" s="46">
        <f t="shared" si="162"/>
        <v>-204.17319999999995</v>
      </c>
      <c r="R457" s="46">
        <f t="shared" si="163"/>
        <v>0</v>
      </c>
      <c r="S457" s="46">
        <f t="shared" si="164"/>
        <v>93.956690839129791</v>
      </c>
      <c r="T457" s="46">
        <f t="shared" si="165"/>
        <v>100</v>
      </c>
      <c r="U457" s="46">
        <f t="shared" si="166"/>
        <v>88.516692913385825</v>
      </c>
      <c r="V457" s="46">
        <f t="shared" si="167"/>
        <v>100</v>
      </c>
    </row>
    <row r="458" spans="1:22" ht="12.95" customHeight="1" x14ac:dyDescent="0.25">
      <c r="A458" s="38">
        <v>450</v>
      </c>
      <c r="B458" s="43" t="s">
        <v>381</v>
      </c>
      <c r="C458" s="44">
        <f t="shared" si="157"/>
        <v>5143.0999999999995</v>
      </c>
      <c r="D458" s="44">
        <v>1475</v>
      </c>
      <c r="E458" s="44">
        <v>2775.4</v>
      </c>
      <c r="F458" s="44">
        <v>892.7</v>
      </c>
      <c r="G458" s="44">
        <f t="shared" si="158"/>
        <v>5224.3999999999996</v>
      </c>
      <c r="H458" s="45">
        <v>1475</v>
      </c>
      <c r="I458" s="45">
        <v>2856.7</v>
      </c>
      <c r="J458" s="45">
        <v>892.7</v>
      </c>
      <c r="K458" s="44">
        <f t="shared" si="159"/>
        <v>5177.7048999999997</v>
      </c>
      <c r="L458" s="45">
        <v>1475</v>
      </c>
      <c r="M458" s="45">
        <v>2810.0048999999999</v>
      </c>
      <c r="N458" s="46">
        <v>892.7</v>
      </c>
      <c r="O458" s="46">
        <f t="shared" si="160"/>
        <v>-46.695099999999911</v>
      </c>
      <c r="P458" s="46">
        <f t="shared" si="161"/>
        <v>0</v>
      </c>
      <c r="Q458" s="46">
        <f t="shared" si="162"/>
        <v>-46.695099999999911</v>
      </c>
      <c r="R458" s="46">
        <f t="shared" si="163"/>
        <v>0</v>
      </c>
      <c r="S458" s="46">
        <f t="shared" si="164"/>
        <v>99.106211239568182</v>
      </c>
      <c r="T458" s="46">
        <f t="shared" si="165"/>
        <v>100</v>
      </c>
      <c r="U458" s="46">
        <f t="shared" si="166"/>
        <v>98.36541813981168</v>
      </c>
      <c r="V458" s="46">
        <f t="shared" si="167"/>
        <v>100</v>
      </c>
    </row>
    <row r="459" spans="1:22" ht="12.95" customHeight="1" x14ac:dyDescent="0.25">
      <c r="A459" s="38">
        <v>451</v>
      </c>
      <c r="B459" s="43" t="s">
        <v>382</v>
      </c>
      <c r="C459" s="44">
        <f t="shared" si="157"/>
        <v>2755.4</v>
      </c>
      <c r="D459" s="44">
        <v>752.5</v>
      </c>
      <c r="E459" s="44">
        <v>1730.3</v>
      </c>
      <c r="F459" s="44">
        <v>272.60000000000002</v>
      </c>
      <c r="G459" s="44">
        <f t="shared" si="158"/>
        <v>2817.5</v>
      </c>
      <c r="H459" s="45">
        <v>752.5</v>
      </c>
      <c r="I459" s="45">
        <v>1792.4</v>
      </c>
      <c r="J459" s="45">
        <v>272.60000000000002</v>
      </c>
      <c r="K459" s="44">
        <f t="shared" si="159"/>
        <v>2774.2460999999998</v>
      </c>
      <c r="L459" s="45">
        <v>752.5</v>
      </c>
      <c r="M459" s="45">
        <v>1749.1460999999999</v>
      </c>
      <c r="N459" s="46">
        <v>272.60000000000002</v>
      </c>
      <c r="O459" s="46">
        <f t="shared" si="160"/>
        <v>-43.253900000000158</v>
      </c>
      <c r="P459" s="46">
        <f t="shared" si="161"/>
        <v>0</v>
      </c>
      <c r="Q459" s="46">
        <f t="shared" si="162"/>
        <v>-43.253900000000158</v>
      </c>
      <c r="R459" s="46">
        <f t="shared" si="163"/>
        <v>0</v>
      </c>
      <c r="S459" s="46">
        <f t="shared" si="164"/>
        <v>98.46481277728482</v>
      </c>
      <c r="T459" s="46">
        <f t="shared" si="165"/>
        <v>100</v>
      </c>
      <c r="U459" s="46">
        <f t="shared" si="166"/>
        <v>97.586816558803832</v>
      </c>
      <c r="V459" s="46">
        <f t="shared" si="167"/>
        <v>100</v>
      </c>
    </row>
    <row r="460" spans="1:22" ht="12.95" customHeight="1" x14ac:dyDescent="0.25">
      <c r="A460" s="38">
        <v>452</v>
      </c>
      <c r="B460" s="43" t="s">
        <v>383</v>
      </c>
      <c r="C460" s="44">
        <f t="shared" si="157"/>
        <v>4679.3</v>
      </c>
      <c r="D460" s="44">
        <v>1337</v>
      </c>
      <c r="E460" s="44">
        <v>2733.5</v>
      </c>
      <c r="F460" s="44">
        <v>608.79999999999995</v>
      </c>
      <c r="G460" s="44">
        <f t="shared" si="158"/>
        <v>4804.6000000000004</v>
      </c>
      <c r="H460" s="45">
        <v>1337</v>
      </c>
      <c r="I460" s="45">
        <v>2858.8</v>
      </c>
      <c r="J460" s="45">
        <v>608.79999999999995</v>
      </c>
      <c r="K460" s="44">
        <f t="shared" si="159"/>
        <v>4735.7521000000006</v>
      </c>
      <c r="L460" s="45">
        <v>1337</v>
      </c>
      <c r="M460" s="45">
        <v>2789.9521</v>
      </c>
      <c r="N460" s="46">
        <v>608.79999999999995</v>
      </c>
      <c r="O460" s="46">
        <f t="shared" si="160"/>
        <v>-68.847899999999754</v>
      </c>
      <c r="P460" s="46">
        <f t="shared" si="161"/>
        <v>0</v>
      </c>
      <c r="Q460" s="46">
        <f t="shared" si="162"/>
        <v>-68.847900000000209</v>
      </c>
      <c r="R460" s="46">
        <f t="shared" si="163"/>
        <v>0</v>
      </c>
      <c r="S460" s="46">
        <f t="shared" si="164"/>
        <v>98.567042001415317</v>
      </c>
      <c r="T460" s="46">
        <f t="shared" si="165"/>
        <v>100</v>
      </c>
      <c r="U460" s="46">
        <f t="shared" si="166"/>
        <v>97.591720302224701</v>
      </c>
      <c r="V460" s="46">
        <f t="shared" si="167"/>
        <v>100</v>
      </c>
    </row>
    <row r="461" spans="1:22" ht="12.95" customHeight="1" x14ac:dyDescent="0.25">
      <c r="A461" s="38">
        <v>453</v>
      </c>
      <c r="B461" s="43" t="s">
        <v>384</v>
      </c>
      <c r="C461" s="44">
        <f t="shared" si="157"/>
        <v>6505.1</v>
      </c>
      <c r="D461" s="44">
        <v>808.4</v>
      </c>
      <c r="E461" s="44">
        <v>4636.8</v>
      </c>
      <c r="F461" s="44">
        <v>1059.9000000000001</v>
      </c>
      <c r="G461" s="44">
        <f t="shared" si="158"/>
        <v>6889.7999999999993</v>
      </c>
      <c r="H461" s="45">
        <v>808.4</v>
      </c>
      <c r="I461" s="45">
        <v>5021.5</v>
      </c>
      <c r="J461" s="45">
        <v>1059.9000000000001</v>
      </c>
      <c r="K461" s="44">
        <f t="shared" si="159"/>
        <v>6777.4040000000005</v>
      </c>
      <c r="L461" s="45">
        <v>808.4</v>
      </c>
      <c r="M461" s="45">
        <v>4909.1040000000003</v>
      </c>
      <c r="N461" s="46">
        <v>1059.9000000000001</v>
      </c>
      <c r="O461" s="46">
        <f t="shared" si="160"/>
        <v>-112.39599999999882</v>
      </c>
      <c r="P461" s="46">
        <f t="shared" si="161"/>
        <v>0</v>
      </c>
      <c r="Q461" s="46">
        <f t="shared" si="162"/>
        <v>-112.39599999999973</v>
      </c>
      <c r="R461" s="46">
        <f t="shared" si="163"/>
        <v>0</v>
      </c>
      <c r="S461" s="46">
        <f t="shared" si="164"/>
        <v>98.368660919039755</v>
      </c>
      <c r="T461" s="46">
        <f t="shared" si="165"/>
        <v>100</v>
      </c>
      <c r="U461" s="46">
        <f t="shared" si="166"/>
        <v>97.761704669919354</v>
      </c>
      <c r="V461" s="46">
        <f t="shared" si="167"/>
        <v>100</v>
      </c>
    </row>
    <row r="462" spans="1:22" ht="12.95" customHeight="1" x14ac:dyDescent="0.25">
      <c r="A462" s="38">
        <v>454</v>
      </c>
      <c r="B462" s="43" t="s">
        <v>385</v>
      </c>
      <c r="C462" s="44">
        <f t="shared" si="157"/>
        <v>3991.0000000000005</v>
      </c>
      <c r="D462" s="44">
        <v>1068.2</v>
      </c>
      <c r="E462" s="44">
        <v>2417.4</v>
      </c>
      <c r="F462" s="44">
        <v>505.4</v>
      </c>
      <c r="G462" s="44">
        <f t="shared" si="158"/>
        <v>4073.7999999999997</v>
      </c>
      <c r="H462" s="45">
        <v>1068.2</v>
      </c>
      <c r="I462" s="45">
        <v>2500.1999999999998</v>
      </c>
      <c r="J462" s="45">
        <v>505.4</v>
      </c>
      <c r="K462" s="44">
        <f t="shared" si="159"/>
        <v>4048.4428000000003</v>
      </c>
      <c r="L462" s="45">
        <v>1068.2</v>
      </c>
      <c r="M462" s="45">
        <v>2474.8427999999999</v>
      </c>
      <c r="N462" s="46">
        <v>505.4</v>
      </c>
      <c r="O462" s="46">
        <f t="shared" si="160"/>
        <v>-25.357199999999466</v>
      </c>
      <c r="P462" s="46">
        <f t="shared" si="161"/>
        <v>0</v>
      </c>
      <c r="Q462" s="46">
        <f t="shared" si="162"/>
        <v>-25.357199999999921</v>
      </c>
      <c r="R462" s="46">
        <f t="shared" si="163"/>
        <v>0</v>
      </c>
      <c r="S462" s="46">
        <f t="shared" si="164"/>
        <v>99.377554126368523</v>
      </c>
      <c r="T462" s="46">
        <f t="shared" si="165"/>
        <v>100</v>
      </c>
      <c r="U462" s="46">
        <f t="shared" si="166"/>
        <v>98.985793136549077</v>
      </c>
      <c r="V462" s="46">
        <f t="shared" si="167"/>
        <v>100</v>
      </c>
    </row>
    <row r="463" spans="1:22" ht="12.95" customHeight="1" x14ac:dyDescent="0.25">
      <c r="A463" s="38">
        <v>455</v>
      </c>
      <c r="B463" s="43" t="s">
        <v>386</v>
      </c>
      <c r="C463" s="44">
        <f t="shared" si="157"/>
        <v>8846</v>
      </c>
      <c r="D463" s="44">
        <v>1639.7</v>
      </c>
      <c r="E463" s="44">
        <v>6038.2</v>
      </c>
      <c r="F463" s="44">
        <v>1168.0999999999999</v>
      </c>
      <c r="G463" s="44">
        <f t="shared" si="158"/>
        <v>9007</v>
      </c>
      <c r="H463" s="45">
        <v>1639.7</v>
      </c>
      <c r="I463" s="45">
        <v>6199.2</v>
      </c>
      <c r="J463" s="45">
        <v>1168.0999999999999</v>
      </c>
      <c r="K463" s="44">
        <f t="shared" si="159"/>
        <v>8260.0074000000004</v>
      </c>
      <c r="L463" s="45">
        <v>1639.7</v>
      </c>
      <c r="M463" s="45">
        <v>5452.2074000000002</v>
      </c>
      <c r="N463" s="46">
        <v>1168.0999999999999</v>
      </c>
      <c r="O463" s="46">
        <f t="shared" si="160"/>
        <v>-746.99259999999958</v>
      </c>
      <c r="P463" s="46">
        <f t="shared" si="161"/>
        <v>0</v>
      </c>
      <c r="Q463" s="46">
        <f t="shared" si="162"/>
        <v>-746.99259999999958</v>
      </c>
      <c r="R463" s="46">
        <f t="shared" si="163"/>
        <v>0</v>
      </c>
      <c r="S463" s="46">
        <f t="shared" si="164"/>
        <v>91.706532696791385</v>
      </c>
      <c r="T463" s="46">
        <f t="shared" si="165"/>
        <v>100</v>
      </c>
      <c r="U463" s="46">
        <f t="shared" si="166"/>
        <v>87.95017744225062</v>
      </c>
      <c r="V463" s="46">
        <f t="shared" si="167"/>
        <v>100</v>
      </c>
    </row>
    <row r="464" spans="1:22" ht="12.95" customHeight="1" x14ac:dyDescent="0.25">
      <c r="A464" s="38">
        <v>456</v>
      </c>
      <c r="B464" s="43" t="s">
        <v>387</v>
      </c>
      <c r="C464" s="44">
        <f t="shared" si="157"/>
        <v>6970.5999999999995</v>
      </c>
      <c r="D464" s="44">
        <v>1513.6</v>
      </c>
      <c r="E464" s="44">
        <v>4561.3</v>
      </c>
      <c r="F464" s="44">
        <v>895.7</v>
      </c>
      <c r="G464" s="44">
        <f t="shared" si="158"/>
        <v>7213.5999999999995</v>
      </c>
      <c r="H464" s="45">
        <v>1513.6</v>
      </c>
      <c r="I464" s="45">
        <v>4804.3</v>
      </c>
      <c r="J464" s="45">
        <v>895.7</v>
      </c>
      <c r="K464" s="44">
        <f t="shared" si="159"/>
        <v>7196.4855999999991</v>
      </c>
      <c r="L464" s="45">
        <v>1513.6</v>
      </c>
      <c r="M464" s="45">
        <v>4787.1855999999998</v>
      </c>
      <c r="N464" s="46">
        <v>895.7</v>
      </c>
      <c r="O464" s="46">
        <f t="shared" si="160"/>
        <v>-17.114400000000387</v>
      </c>
      <c r="P464" s="46">
        <f t="shared" si="161"/>
        <v>0</v>
      </c>
      <c r="Q464" s="46">
        <f t="shared" si="162"/>
        <v>-17.114400000000387</v>
      </c>
      <c r="R464" s="46">
        <f t="shared" si="163"/>
        <v>0</v>
      </c>
      <c r="S464" s="46">
        <f t="shared" si="164"/>
        <v>99.762748142397683</v>
      </c>
      <c r="T464" s="46">
        <f t="shared" si="165"/>
        <v>100</v>
      </c>
      <c r="U464" s="46">
        <f t="shared" si="166"/>
        <v>99.643769123493527</v>
      </c>
      <c r="V464" s="46">
        <f t="shared" si="167"/>
        <v>100</v>
      </c>
    </row>
    <row r="465" spans="1:24" ht="12.95" customHeight="1" x14ac:dyDescent="0.25">
      <c r="A465" s="38">
        <v>457</v>
      </c>
      <c r="B465" s="43" t="s">
        <v>388</v>
      </c>
      <c r="C465" s="44">
        <f t="shared" si="157"/>
        <v>3609.5</v>
      </c>
      <c r="D465" s="44">
        <v>1192.0999999999999</v>
      </c>
      <c r="E465" s="44">
        <v>2019.1</v>
      </c>
      <c r="F465" s="44">
        <v>398.3</v>
      </c>
      <c r="G465" s="44">
        <f t="shared" si="158"/>
        <v>3766.2000000000003</v>
      </c>
      <c r="H465" s="45">
        <v>1192.0999999999999</v>
      </c>
      <c r="I465" s="45">
        <v>2175.8000000000002</v>
      </c>
      <c r="J465" s="45">
        <v>398.3</v>
      </c>
      <c r="K465" s="44">
        <f t="shared" si="159"/>
        <v>3766.2000000000003</v>
      </c>
      <c r="L465" s="45">
        <v>1192.0999999999999</v>
      </c>
      <c r="M465" s="45">
        <v>2175.8000000000002</v>
      </c>
      <c r="N465" s="46">
        <v>398.3</v>
      </c>
      <c r="O465" s="46">
        <f t="shared" si="160"/>
        <v>0</v>
      </c>
      <c r="P465" s="46">
        <f t="shared" si="161"/>
        <v>0</v>
      </c>
      <c r="Q465" s="46">
        <f t="shared" si="162"/>
        <v>0</v>
      </c>
      <c r="R465" s="46">
        <f t="shared" si="163"/>
        <v>0</v>
      </c>
      <c r="S465" s="46">
        <f t="shared" si="164"/>
        <v>100</v>
      </c>
      <c r="T465" s="46">
        <f t="shared" si="165"/>
        <v>100</v>
      </c>
      <c r="U465" s="46">
        <f t="shared" si="166"/>
        <v>100</v>
      </c>
      <c r="V465" s="46">
        <f t="shared" si="167"/>
        <v>100</v>
      </c>
    </row>
    <row r="466" spans="1:24" ht="12.95" customHeight="1" x14ac:dyDescent="0.25">
      <c r="A466" s="38">
        <v>458</v>
      </c>
      <c r="B466" s="43"/>
      <c r="C466" s="44"/>
      <c r="D466" s="44"/>
      <c r="E466" s="44"/>
      <c r="F466" s="44"/>
      <c r="G466" s="44"/>
      <c r="H466" s="45"/>
      <c r="I466" s="45"/>
      <c r="J466" s="45"/>
      <c r="K466" s="45"/>
      <c r="L466" s="45"/>
      <c r="M466" s="45"/>
      <c r="N466" s="46"/>
      <c r="O466" s="46"/>
      <c r="P466" s="46"/>
      <c r="Q466" s="46"/>
      <c r="R466" s="46"/>
      <c r="S466" s="46"/>
      <c r="T466" s="46"/>
      <c r="U466" s="46"/>
      <c r="V466" s="46"/>
    </row>
    <row r="467" spans="1:24" ht="12.95" customHeight="1" x14ac:dyDescent="0.25">
      <c r="A467" s="38">
        <v>459</v>
      </c>
      <c r="B467" s="39" t="s">
        <v>389</v>
      </c>
      <c r="C467" s="40">
        <f t="shared" ref="C467:C510" si="168">SUM(D467:F467)</f>
        <v>450303.70000000007</v>
      </c>
      <c r="D467" s="40">
        <f>D468+D469</f>
        <v>86363.800000000017</v>
      </c>
      <c r="E467" s="40">
        <f>E468+E469</f>
        <v>342733.9</v>
      </c>
      <c r="F467" s="40">
        <f>F468+F469</f>
        <v>21206.000000000004</v>
      </c>
      <c r="G467" s="40">
        <f t="shared" ref="G467:G510" si="169">SUM(H467:J467)</f>
        <v>479178.80000000005</v>
      </c>
      <c r="H467" s="40">
        <f>H468+H469</f>
        <v>86363.800000000017</v>
      </c>
      <c r="I467" s="40">
        <f>I468+I469</f>
        <v>368162.9</v>
      </c>
      <c r="J467" s="40">
        <f>J468+J469</f>
        <v>24652.100000000006</v>
      </c>
      <c r="K467" s="40">
        <f t="shared" ref="K467:K510" si="170">SUM(L467:N467)</f>
        <v>469297.26089999999</v>
      </c>
      <c r="L467" s="40">
        <f>L468+L469</f>
        <v>86363.800000000017</v>
      </c>
      <c r="M467" s="40">
        <f>M468+M469</f>
        <v>358281.36089999997</v>
      </c>
      <c r="N467" s="40">
        <f>N468+N469</f>
        <v>24652.100000000006</v>
      </c>
      <c r="O467" s="42">
        <f t="shared" ref="O467:O510" si="171">K467-G467</f>
        <v>-9881.5391000000527</v>
      </c>
      <c r="P467" s="42">
        <f t="shared" ref="P467:P510" si="172">L467-H467</f>
        <v>0</v>
      </c>
      <c r="Q467" s="42">
        <f t="shared" ref="Q467:Q510" si="173">M467-I467</f>
        <v>-9881.5391000000527</v>
      </c>
      <c r="R467" s="42">
        <f t="shared" ref="R467:R510" si="174">N467-J467</f>
        <v>0</v>
      </c>
      <c r="S467" s="42">
        <f t="shared" ref="S467:S510" si="175">IF(G467=0,0,K467/G467*100)</f>
        <v>97.937817971078843</v>
      </c>
      <c r="T467" s="42">
        <f t="shared" ref="T467:T510" si="176">IF(H467=0,0,L467/H467*100)</f>
        <v>100</v>
      </c>
      <c r="U467" s="42">
        <f t="shared" ref="U467:U510" si="177">IF(I467=0,0,M467/I467*100)</f>
        <v>97.315987270852105</v>
      </c>
      <c r="V467" s="42">
        <f t="shared" ref="V467:V510" si="178">IF(J467=0,0,N467/J467*100)</f>
        <v>100</v>
      </c>
    </row>
    <row r="468" spans="1:24" s="9" customFormat="1" ht="12.95" customHeight="1" x14ac:dyDescent="0.2">
      <c r="A468" s="38">
        <v>460</v>
      </c>
      <c r="B468" s="39" t="s">
        <v>15</v>
      </c>
      <c r="C468" s="40">
        <f t="shared" si="168"/>
        <v>293025.7</v>
      </c>
      <c r="D468" s="40">
        <f>D470</f>
        <v>46302.3</v>
      </c>
      <c r="E468" s="40">
        <f>E470</f>
        <v>246723.4</v>
      </c>
      <c r="F468" s="40">
        <f>F470</f>
        <v>0</v>
      </c>
      <c r="G468" s="40">
        <f t="shared" si="169"/>
        <v>316151.5</v>
      </c>
      <c r="H468" s="40">
        <f>H470</f>
        <v>46302.3</v>
      </c>
      <c r="I468" s="40">
        <f>I470</f>
        <v>267466.2</v>
      </c>
      <c r="J468" s="40">
        <f>J470</f>
        <v>2383</v>
      </c>
      <c r="K468" s="40">
        <f t="shared" si="170"/>
        <v>309565.8309</v>
      </c>
      <c r="L468" s="40">
        <f>L470</f>
        <v>46302.3</v>
      </c>
      <c r="M468" s="40">
        <f>M470</f>
        <v>260880.53090000001</v>
      </c>
      <c r="N468" s="40">
        <f>N470</f>
        <v>2383</v>
      </c>
      <c r="O468" s="42">
        <f t="shared" si="171"/>
        <v>-6585.6690999999992</v>
      </c>
      <c r="P468" s="42">
        <f t="shared" si="172"/>
        <v>0</v>
      </c>
      <c r="Q468" s="42">
        <f t="shared" si="173"/>
        <v>-6585.6690999999992</v>
      </c>
      <c r="R468" s="42">
        <f t="shared" si="174"/>
        <v>0</v>
      </c>
      <c r="S468" s="42">
        <f t="shared" si="175"/>
        <v>97.916926188868317</v>
      </c>
      <c r="T468" s="42">
        <f t="shared" si="176"/>
        <v>100</v>
      </c>
      <c r="U468" s="42">
        <f t="shared" si="177"/>
        <v>97.537756509046744</v>
      </c>
      <c r="V468" s="42">
        <f t="shared" si="178"/>
        <v>100</v>
      </c>
      <c r="W468" s="23"/>
      <c r="X468" s="23"/>
    </row>
    <row r="469" spans="1:24" s="9" customFormat="1" ht="12.95" customHeight="1" x14ac:dyDescent="0.2">
      <c r="A469" s="38">
        <v>461</v>
      </c>
      <c r="B469" s="39" t="s">
        <v>16</v>
      </c>
      <c r="C469" s="40">
        <f t="shared" si="168"/>
        <v>157278</v>
      </c>
      <c r="D469" s="40">
        <f>SUBTOTAL(9,D471:D510)</f>
        <v>40061.500000000007</v>
      </c>
      <c r="E469" s="40">
        <f>SUBTOTAL(9,E471:E510)</f>
        <v>96010.5</v>
      </c>
      <c r="F469" s="40">
        <f>SUBTOTAL(9,F471:F510)</f>
        <v>21206.000000000004</v>
      </c>
      <c r="G469" s="40">
        <f t="shared" si="169"/>
        <v>163027.30000000002</v>
      </c>
      <c r="H469" s="40">
        <f>SUBTOTAL(9,H471:H510)</f>
        <v>40061.500000000007</v>
      </c>
      <c r="I469" s="40">
        <f>SUBTOTAL(9,I471:I510)</f>
        <v>100696.70000000001</v>
      </c>
      <c r="J469" s="40">
        <f>SUBTOTAL(9,J471:J510)</f>
        <v>22269.100000000006</v>
      </c>
      <c r="K469" s="40">
        <f t="shared" si="170"/>
        <v>159731.43</v>
      </c>
      <c r="L469" s="40">
        <f>SUBTOTAL(9,L471:L510)</f>
        <v>40061.500000000007</v>
      </c>
      <c r="M469" s="40">
        <f>SUBTOTAL(9,M471:M510)</f>
        <v>97400.829999999987</v>
      </c>
      <c r="N469" s="40">
        <f>SUBTOTAL(9,N471:N510)</f>
        <v>22269.100000000006</v>
      </c>
      <c r="O469" s="42">
        <f t="shared" si="171"/>
        <v>-3295.8700000000244</v>
      </c>
      <c r="P469" s="42">
        <f t="shared" si="172"/>
        <v>0</v>
      </c>
      <c r="Q469" s="42">
        <f t="shared" si="173"/>
        <v>-3295.8700000000244</v>
      </c>
      <c r="R469" s="42">
        <f t="shared" si="174"/>
        <v>0</v>
      </c>
      <c r="S469" s="42">
        <f t="shared" si="175"/>
        <v>97.978332463335889</v>
      </c>
      <c r="T469" s="42">
        <f t="shared" si="176"/>
        <v>100</v>
      </c>
      <c r="U469" s="42">
        <f t="shared" si="177"/>
        <v>96.726933454621616</v>
      </c>
      <c r="V469" s="42">
        <f t="shared" si="178"/>
        <v>100</v>
      </c>
      <c r="W469" s="23"/>
      <c r="X469" s="23"/>
    </row>
    <row r="470" spans="1:24" ht="12.95" customHeight="1" x14ac:dyDescent="0.25">
      <c r="A470" s="38">
        <v>462</v>
      </c>
      <c r="B470" s="43" t="s">
        <v>41</v>
      </c>
      <c r="C470" s="44">
        <f t="shared" si="168"/>
        <v>293025.7</v>
      </c>
      <c r="D470" s="44">
        <v>46302.3</v>
      </c>
      <c r="E470" s="44">
        <v>246723.4</v>
      </c>
      <c r="F470" s="44">
        <v>0</v>
      </c>
      <c r="G470" s="44">
        <f t="shared" si="169"/>
        <v>316151.5</v>
      </c>
      <c r="H470" s="45">
        <v>46302.3</v>
      </c>
      <c r="I470" s="45">
        <v>267466.2</v>
      </c>
      <c r="J470" s="45">
        <v>2383</v>
      </c>
      <c r="K470" s="44">
        <f t="shared" si="170"/>
        <v>309565.8309</v>
      </c>
      <c r="L470" s="45">
        <v>46302.3</v>
      </c>
      <c r="M470" s="45">
        <v>260880.53090000001</v>
      </c>
      <c r="N470" s="46">
        <v>2383</v>
      </c>
      <c r="O470" s="46">
        <f t="shared" si="171"/>
        <v>-6585.6690999999992</v>
      </c>
      <c r="P470" s="46">
        <f t="shared" si="172"/>
        <v>0</v>
      </c>
      <c r="Q470" s="46">
        <f t="shared" si="173"/>
        <v>-6585.6690999999992</v>
      </c>
      <c r="R470" s="46">
        <f t="shared" si="174"/>
        <v>0</v>
      </c>
      <c r="S470" s="46">
        <f t="shared" si="175"/>
        <v>97.916926188868317</v>
      </c>
      <c r="T470" s="46">
        <f t="shared" si="176"/>
        <v>100</v>
      </c>
      <c r="U470" s="46">
        <f t="shared" si="177"/>
        <v>97.537756509046744</v>
      </c>
      <c r="V470" s="46">
        <f t="shared" si="178"/>
        <v>100</v>
      </c>
    </row>
    <row r="471" spans="1:24" ht="12.95" customHeight="1" x14ac:dyDescent="0.25">
      <c r="A471" s="38">
        <v>463</v>
      </c>
      <c r="B471" s="43" t="s">
        <v>326</v>
      </c>
      <c r="C471" s="44">
        <f t="shared" si="168"/>
        <v>3335.2</v>
      </c>
      <c r="D471" s="44">
        <v>1182.0999999999999</v>
      </c>
      <c r="E471" s="44">
        <v>1828</v>
      </c>
      <c r="F471" s="44">
        <v>325.10000000000002</v>
      </c>
      <c r="G471" s="44">
        <f t="shared" si="169"/>
        <v>3545.9999999999995</v>
      </c>
      <c r="H471" s="45">
        <v>1182.0999999999999</v>
      </c>
      <c r="I471" s="45">
        <v>2038.8</v>
      </c>
      <c r="J471" s="45">
        <v>325.10000000000002</v>
      </c>
      <c r="K471" s="44">
        <f t="shared" si="170"/>
        <v>3545.9999999999995</v>
      </c>
      <c r="L471" s="45">
        <v>1182.0999999999999</v>
      </c>
      <c r="M471" s="45">
        <v>2038.8</v>
      </c>
      <c r="N471" s="46">
        <v>325.10000000000002</v>
      </c>
      <c r="O471" s="46">
        <f t="shared" si="171"/>
        <v>0</v>
      </c>
      <c r="P471" s="46">
        <f t="shared" si="172"/>
        <v>0</v>
      </c>
      <c r="Q471" s="46">
        <f t="shared" si="173"/>
        <v>0</v>
      </c>
      <c r="R471" s="46">
        <f t="shared" si="174"/>
        <v>0</v>
      </c>
      <c r="S471" s="46">
        <f t="shared" si="175"/>
        <v>100</v>
      </c>
      <c r="T471" s="46">
        <f t="shared" si="176"/>
        <v>100</v>
      </c>
      <c r="U471" s="46">
        <f t="shared" si="177"/>
        <v>100</v>
      </c>
      <c r="V471" s="46">
        <f t="shared" si="178"/>
        <v>100</v>
      </c>
    </row>
    <row r="472" spans="1:24" ht="12.95" customHeight="1" x14ac:dyDescent="0.25">
      <c r="A472" s="38">
        <v>464</v>
      </c>
      <c r="B472" s="43" t="s">
        <v>390</v>
      </c>
      <c r="C472" s="44">
        <f t="shared" si="168"/>
        <v>4176.5</v>
      </c>
      <c r="D472" s="44">
        <v>1170.8</v>
      </c>
      <c r="E472" s="44">
        <v>2454.1999999999998</v>
      </c>
      <c r="F472" s="44">
        <v>551.5</v>
      </c>
      <c r="G472" s="44">
        <f t="shared" si="169"/>
        <v>4332</v>
      </c>
      <c r="H472" s="45">
        <v>1170.8</v>
      </c>
      <c r="I472" s="45">
        <v>2609.6999999999998</v>
      </c>
      <c r="J472" s="45">
        <v>551.5</v>
      </c>
      <c r="K472" s="44">
        <f t="shared" si="170"/>
        <v>4330</v>
      </c>
      <c r="L472" s="45">
        <v>1170.8</v>
      </c>
      <c r="M472" s="45">
        <v>2607.6999999999998</v>
      </c>
      <c r="N472" s="46">
        <v>551.5</v>
      </c>
      <c r="O472" s="46">
        <f t="shared" si="171"/>
        <v>-2</v>
      </c>
      <c r="P472" s="46">
        <f t="shared" si="172"/>
        <v>0</v>
      </c>
      <c r="Q472" s="46">
        <f t="shared" si="173"/>
        <v>-2</v>
      </c>
      <c r="R472" s="46">
        <f t="shared" si="174"/>
        <v>0</v>
      </c>
      <c r="S472" s="46">
        <f t="shared" si="175"/>
        <v>99.953831948291779</v>
      </c>
      <c r="T472" s="46">
        <f t="shared" si="176"/>
        <v>100</v>
      </c>
      <c r="U472" s="46">
        <f t="shared" si="177"/>
        <v>99.923362838640458</v>
      </c>
      <c r="V472" s="46">
        <f t="shared" si="178"/>
        <v>100</v>
      </c>
    </row>
    <row r="473" spans="1:24" ht="12.95" customHeight="1" x14ac:dyDescent="0.25">
      <c r="A473" s="38">
        <v>465</v>
      </c>
      <c r="B473" s="43" t="s">
        <v>391</v>
      </c>
      <c r="C473" s="44">
        <f t="shared" si="168"/>
        <v>4415.2</v>
      </c>
      <c r="D473" s="44">
        <v>1086.0999999999999</v>
      </c>
      <c r="E473" s="44">
        <v>2853.8</v>
      </c>
      <c r="F473" s="44">
        <v>475.3</v>
      </c>
      <c r="G473" s="44">
        <f t="shared" si="169"/>
        <v>4644.5999999999995</v>
      </c>
      <c r="H473" s="45">
        <v>1086.0999999999999</v>
      </c>
      <c r="I473" s="45">
        <v>3083.2</v>
      </c>
      <c r="J473" s="45">
        <v>475.3</v>
      </c>
      <c r="K473" s="44">
        <f t="shared" si="170"/>
        <v>4413.8481999999995</v>
      </c>
      <c r="L473" s="45">
        <v>1086.0999999999999</v>
      </c>
      <c r="M473" s="45">
        <v>2852.4481999999998</v>
      </c>
      <c r="N473" s="46">
        <v>475.3</v>
      </c>
      <c r="O473" s="46">
        <f t="shared" si="171"/>
        <v>-230.7518</v>
      </c>
      <c r="P473" s="46">
        <f t="shared" si="172"/>
        <v>0</v>
      </c>
      <c r="Q473" s="46">
        <f t="shared" si="173"/>
        <v>-230.7518</v>
      </c>
      <c r="R473" s="46">
        <f t="shared" si="174"/>
        <v>0</v>
      </c>
      <c r="S473" s="46">
        <f t="shared" si="175"/>
        <v>95.031826206777765</v>
      </c>
      <c r="T473" s="46">
        <f t="shared" si="176"/>
        <v>100</v>
      </c>
      <c r="U473" s="46">
        <f t="shared" si="177"/>
        <v>92.515834198235609</v>
      </c>
      <c r="V473" s="46">
        <f t="shared" si="178"/>
        <v>100</v>
      </c>
    </row>
    <row r="474" spans="1:24" ht="12.95" customHeight="1" x14ac:dyDescent="0.25">
      <c r="A474" s="38">
        <v>466</v>
      </c>
      <c r="B474" s="43" t="s">
        <v>392</v>
      </c>
      <c r="C474" s="44">
        <f t="shared" si="168"/>
        <v>2335.2999999999997</v>
      </c>
      <c r="D474" s="44">
        <v>1015.5</v>
      </c>
      <c r="E474" s="44">
        <v>1075.0999999999999</v>
      </c>
      <c r="F474" s="44">
        <v>244.7</v>
      </c>
      <c r="G474" s="44">
        <f t="shared" si="169"/>
        <v>2372.2999999999997</v>
      </c>
      <c r="H474" s="45">
        <v>1015.5</v>
      </c>
      <c r="I474" s="45">
        <v>1112.0999999999999</v>
      </c>
      <c r="J474" s="45">
        <v>244.7</v>
      </c>
      <c r="K474" s="44">
        <f t="shared" si="170"/>
        <v>2295.5983999999999</v>
      </c>
      <c r="L474" s="45">
        <v>1015.5</v>
      </c>
      <c r="M474" s="45">
        <v>1035.3984</v>
      </c>
      <c r="N474" s="46">
        <v>244.7</v>
      </c>
      <c r="O474" s="46">
        <f t="shared" si="171"/>
        <v>-76.701599999999871</v>
      </c>
      <c r="P474" s="46">
        <f t="shared" si="172"/>
        <v>0</v>
      </c>
      <c r="Q474" s="46">
        <f t="shared" si="173"/>
        <v>-76.701599999999871</v>
      </c>
      <c r="R474" s="46">
        <f t="shared" si="174"/>
        <v>0</v>
      </c>
      <c r="S474" s="46">
        <f t="shared" si="175"/>
        <v>96.766783290477605</v>
      </c>
      <c r="T474" s="46">
        <f t="shared" si="176"/>
        <v>100</v>
      </c>
      <c r="U474" s="46">
        <f t="shared" si="177"/>
        <v>93.102994335041828</v>
      </c>
      <c r="V474" s="46">
        <f t="shared" si="178"/>
        <v>100</v>
      </c>
    </row>
    <row r="475" spans="1:24" ht="12.95" customHeight="1" x14ac:dyDescent="0.25">
      <c r="A475" s="38">
        <v>467</v>
      </c>
      <c r="B475" s="43" t="s">
        <v>393</v>
      </c>
      <c r="C475" s="44">
        <f t="shared" si="168"/>
        <v>2140.1</v>
      </c>
      <c r="D475" s="44">
        <v>732.9</v>
      </c>
      <c r="E475" s="44">
        <v>1117.0999999999999</v>
      </c>
      <c r="F475" s="44">
        <v>290.10000000000002</v>
      </c>
      <c r="G475" s="44">
        <f t="shared" si="169"/>
        <v>2182.7999999999997</v>
      </c>
      <c r="H475" s="45">
        <v>732.9</v>
      </c>
      <c r="I475" s="45">
        <v>1159.8</v>
      </c>
      <c r="J475" s="45">
        <v>290.10000000000002</v>
      </c>
      <c r="K475" s="44">
        <f t="shared" si="170"/>
        <v>2159.6005999999998</v>
      </c>
      <c r="L475" s="45">
        <v>732.9</v>
      </c>
      <c r="M475" s="45">
        <v>1136.6006</v>
      </c>
      <c r="N475" s="46">
        <v>290.10000000000002</v>
      </c>
      <c r="O475" s="46">
        <f t="shared" si="171"/>
        <v>-23.199399999999969</v>
      </c>
      <c r="P475" s="46">
        <f t="shared" si="172"/>
        <v>0</v>
      </c>
      <c r="Q475" s="46">
        <f t="shared" si="173"/>
        <v>-23.199399999999969</v>
      </c>
      <c r="R475" s="46">
        <f t="shared" si="174"/>
        <v>0</v>
      </c>
      <c r="S475" s="46">
        <f t="shared" si="175"/>
        <v>98.937172439069087</v>
      </c>
      <c r="T475" s="46">
        <f t="shared" si="176"/>
        <v>100</v>
      </c>
      <c r="U475" s="46">
        <f t="shared" si="177"/>
        <v>97.999706846007939</v>
      </c>
      <c r="V475" s="46">
        <f t="shared" si="178"/>
        <v>100</v>
      </c>
    </row>
    <row r="476" spans="1:24" ht="12.95" customHeight="1" x14ac:dyDescent="0.25">
      <c r="A476" s="38">
        <v>468</v>
      </c>
      <c r="B476" s="43" t="s">
        <v>394</v>
      </c>
      <c r="C476" s="44">
        <f t="shared" si="168"/>
        <v>5223.5</v>
      </c>
      <c r="D476" s="44">
        <v>1367.9</v>
      </c>
      <c r="E476" s="44">
        <v>3061.6</v>
      </c>
      <c r="F476" s="44">
        <v>794</v>
      </c>
      <c r="G476" s="44">
        <f t="shared" si="169"/>
        <v>5365.2000000000007</v>
      </c>
      <c r="H476" s="45">
        <v>1367.9</v>
      </c>
      <c r="I476" s="45">
        <v>3203.3</v>
      </c>
      <c r="J476" s="45">
        <v>794</v>
      </c>
      <c r="K476" s="44">
        <f t="shared" si="170"/>
        <v>5197.9783000000007</v>
      </c>
      <c r="L476" s="45">
        <v>1367.9</v>
      </c>
      <c r="M476" s="45">
        <v>3036.0783000000001</v>
      </c>
      <c r="N476" s="46">
        <v>794</v>
      </c>
      <c r="O476" s="46">
        <f t="shared" si="171"/>
        <v>-167.22170000000006</v>
      </c>
      <c r="P476" s="46">
        <f t="shared" si="172"/>
        <v>0</v>
      </c>
      <c r="Q476" s="46">
        <f t="shared" si="173"/>
        <v>-167.22170000000006</v>
      </c>
      <c r="R476" s="46">
        <f t="shared" si="174"/>
        <v>0</v>
      </c>
      <c r="S476" s="46">
        <f t="shared" si="175"/>
        <v>96.883215909938116</v>
      </c>
      <c r="T476" s="46">
        <f t="shared" si="176"/>
        <v>100</v>
      </c>
      <c r="U476" s="46">
        <f t="shared" si="177"/>
        <v>94.779705303905345</v>
      </c>
      <c r="V476" s="46">
        <f t="shared" si="178"/>
        <v>100</v>
      </c>
    </row>
    <row r="477" spans="1:24" ht="12.95" customHeight="1" x14ac:dyDescent="0.25">
      <c r="A477" s="38">
        <v>469</v>
      </c>
      <c r="B477" s="43" t="s">
        <v>248</v>
      </c>
      <c r="C477" s="44">
        <f t="shared" si="168"/>
        <v>3154</v>
      </c>
      <c r="D477" s="44">
        <v>1184.9000000000001</v>
      </c>
      <c r="E477" s="44">
        <v>1564</v>
      </c>
      <c r="F477" s="44">
        <v>405.1</v>
      </c>
      <c r="G477" s="44">
        <f t="shared" si="169"/>
        <v>3242.2000000000003</v>
      </c>
      <c r="H477" s="45">
        <v>1184.9000000000001</v>
      </c>
      <c r="I477" s="45">
        <v>1652.2</v>
      </c>
      <c r="J477" s="45">
        <v>405.1</v>
      </c>
      <c r="K477" s="44">
        <f t="shared" si="170"/>
        <v>3060.4964999999997</v>
      </c>
      <c r="L477" s="45">
        <v>1184.9000000000001</v>
      </c>
      <c r="M477" s="45">
        <v>1470.4965</v>
      </c>
      <c r="N477" s="46">
        <v>405.1</v>
      </c>
      <c r="O477" s="46">
        <f t="shared" si="171"/>
        <v>-181.70350000000053</v>
      </c>
      <c r="P477" s="46">
        <f t="shared" si="172"/>
        <v>0</v>
      </c>
      <c r="Q477" s="46">
        <f t="shared" si="173"/>
        <v>-181.70350000000008</v>
      </c>
      <c r="R477" s="46">
        <f t="shared" si="174"/>
        <v>0</v>
      </c>
      <c r="S477" s="46">
        <f t="shared" si="175"/>
        <v>94.395672691382387</v>
      </c>
      <c r="T477" s="46">
        <f t="shared" si="176"/>
        <v>100</v>
      </c>
      <c r="U477" s="46">
        <f t="shared" si="177"/>
        <v>89.002330226364847</v>
      </c>
      <c r="V477" s="46">
        <f t="shared" si="178"/>
        <v>100</v>
      </c>
    </row>
    <row r="478" spans="1:24" ht="12.95" customHeight="1" x14ac:dyDescent="0.25">
      <c r="A478" s="38">
        <v>470</v>
      </c>
      <c r="B478" s="43" t="s">
        <v>395</v>
      </c>
      <c r="C478" s="44">
        <f t="shared" si="168"/>
        <v>3693.1000000000004</v>
      </c>
      <c r="D478" s="44">
        <v>1261.3</v>
      </c>
      <c r="E478" s="44">
        <v>1907</v>
      </c>
      <c r="F478" s="44">
        <v>524.79999999999995</v>
      </c>
      <c r="G478" s="44">
        <f t="shared" si="169"/>
        <v>3777.6000000000004</v>
      </c>
      <c r="H478" s="45">
        <v>1261.3</v>
      </c>
      <c r="I478" s="45">
        <v>1991.5</v>
      </c>
      <c r="J478" s="45">
        <v>524.79999999999995</v>
      </c>
      <c r="K478" s="44">
        <f t="shared" si="170"/>
        <v>3777.6000000000004</v>
      </c>
      <c r="L478" s="45">
        <v>1261.3</v>
      </c>
      <c r="M478" s="45">
        <v>1991.5</v>
      </c>
      <c r="N478" s="46">
        <v>524.79999999999995</v>
      </c>
      <c r="O478" s="46">
        <f t="shared" si="171"/>
        <v>0</v>
      </c>
      <c r="P478" s="46">
        <f t="shared" si="172"/>
        <v>0</v>
      </c>
      <c r="Q478" s="46">
        <f t="shared" si="173"/>
        <v>0</v>
      </c>
      <c r="R478" s="46">
        <f t="shared" si="174"/>
        <v>0</v>
      </c>
      <c r="S478" s="46">
        <f t="shared" si="175"/>
        <v>100</v>
      </c>
      <c r="T478" s="46">
        <f t="shared" si="176"/>
        <v>100</v>
      </c>
      <c r="U478" s="46">
        <f t="shared" si="177"/>
        <v>100</v>
      </c>
      <c r="V478" s="46">
        <f t="shared" si="178"/>
        <v>100</v>
      </c>
    </row>
    <row r="479" spans="1:24" ht="12.95" customHeight="1" x14ac:dyDescent="0.25">
      <c r="A479" s="38">
        <v>471</v>
      </c>
      <c r="B479" s="43" t="s">
        <v>396</v>
      </c>
      <c r="C479" s="44">
        <f t="shared" si="168"/>
        <v>5547.5</v>
      </c>
      <c r="D479" s="44">
        <v>766.8</v>
      </c>
      <c r="E479" s="44">
        <v>4203.8999999999996</v>
      </c>
      <c r="F479" s="44">
        <v>576.79999999999995</v>
      </c>
      <c r="G479" s="44">
        <f t="shared" si="169"/>
        <v>5648</v>
      </c>
      <c r="H479" s="45">
        <v>766.8</v>
      </c>
      <c r="I479" s="45">
        <v>4304.3999999999996</v>
      </c>
      <c r="J479" s="45">
        <v>576.79999999999995</v>
      </c>
      <c r="K479" s="44">
        <f t="shared" si="170"/>
        <v>5605.5116000000007</v>
      </c>
      <c r="L479" s="45">
        <v>766.8</v>
      </c>
      <c r="M479" s="45">
        <v>4261.9116000000004</v>
      </c>
      <c r="N479" s="46">
        <v>576.79999999999995</v>
      </c>
      <c r="O479" s="46">
        <f t="shared" si="171"/>
        <v>-42.488399999999274</v>
      </c>
      <c r="P479" s="46">
        <f t="shared" si="172"/>
        <v>0</v>
      </c>
      <c r="Q479" s="46">
        <f t="shared" si="173"/>
        <v>-42.488399999999274</v>
      </c>
      <c r="R479" s="46">
        <f t="shared" si="174"/>
        <v>0</v>
      </c>
      <c r="S479" s="46">
        <f t="shared" si="175"/>
        <v>99.247726628895194</v>
      </c>
      <c r="T479" s="46">
        <f t="shared" si="176"/>
        <v>100</v>
      </c>
      <c r="U479" s="46">
        <f t="shared" si="177"/>
        <v>99.012907722330652</v>
      </c>
      <c r="V479" s="46">
        <f t="shared" si="178"/>
        <v>100</v>
      </c>
    </row>
    <row r="480" spans="1:24" ht="12.95" customHeight="1" x14ac:dyDescent="0.25">
      <c r="A480" s="38">
        <v>472</v>
      </c>
      <c r="B480" s="43" t="s">
        <v>397</v>
      </c>
      <c r="C480" s="44">
        <f t="shared" si="168"/>
        <v>4955.3</v>
      </c>
      <c r="D480" s="44">
        <v>1542.3</v>
      </c>
      <c r="E480" s="44">
        <v>2577.9</v>
      </c>
      <c r="F480" s="44">
        <v>835.1</v>
      </c>
      <c r="G480" s="44">
        <f t="shared" si="169"/>
        <v>5116.2</v>
      </c>
      <c r="H480" s="45">
        <v>1542.3</v>
      </c>
      <c r="I480" s="45">
        <v>2668.9</v>
      </c>
      <c r="J480" s="45">
        <v>905</v>
      </c>
      <c r="K480" s="44">
        <f t="shared" si="170"/>
        <v>4912.0783000000001</v>
      </c>
      <c r="L480" s="45">
        <v>1542.3</v>
      </c>
      <c r="M480" s="45">
        <v>2464.7782999999999</v>
      </c>
      <c r="N480" s="46">
        <v>905</v>
      </c>
      <c r="O480" s="46">
        <f t="shared" si="171"/>
        <v>-204.12169999999969</v>
      </c>
      <c r="P480" s="46">
        <f t="shared" si="172"/>
        <v>0</v>
      </c>
      <c r="Q480" s="46">
        <f t="shared" si="173"/>
        <v>-204.12170000000015</v>
      </c>
      <c r="R480" s="46">
        <f t="shared" si="174"/>
        <v>0</v>
      </c>
      <c r="S480" s="46">
        <f t="shared" si="175"/>
        <v>96.010286931707128</v>
      </c>
      <c r="T480" s="46">
        <f t="shared" si="176"/>
        <v>100</v>
      </c>
      <c r="U480" s="46">
        <f t="shared" si="177"/>
        <v>92.35184158267451</v>
      </c>
      <c r="V480" s="46">
        <f t="shared" si="178"/>
        <v>100</v>
      </c>
    </row>
    <row r="481" spans="1:22" ht="12.95" customHeight="1" x14ac:dyDescent="0.25">
      <c r="A481" s="38">
        <v>473</v>
      </c>
      <c r="B481" s="43" t="s">
        <v>398</v>
      </c>
      <c r="C481" s="44">
        <f t="shared" si="168"/>
        <v>1705.6999999999998</v>
      </c>
      <c r="D481" s="44">
        <v>908.3</v>
      </c>
      <c r="E481" s="44">
        <v>435.4</v>
      </c>
      <c r="F481" s="44">
        <v>362</v>
      </c>
      <c r="G481" s="44">
        <f t="shared" si="169"/>
        <v>1803.1</v>
      </c>
      <c r="H481" s="45">
        <v>908.3</v>
      </c>
      <c r="I481" s="45">
        <v>456.4</v>
      </c>
      <c r="J481" s="45">
        <v>438.4</v>
      </c>
      <c r="K481" s="44">
        <f t="shared" si="170"/>
        <v>1685.3494999999998</v>
      </c>
      <c r="L481" s="45">
        <v>908.3</v>
      </c>
      <c r="M481" s="45">
        <v>338.64949999999999</v>
      </c>
      <c r="N481" s="46">
        <v>438.4</v>
      </c>
      <c r="O481" s="46">
        <f t="shared" si="171"/>
        <v>-117.7505000000001</v>
      </c>
      <c r="P481" s="46">
        <f t="shared" si="172"/>
        <v>0</v>
      </c>
      <c r="Q481" s="46">
        <f t="shared" si="173"/>
        <v>-117.75049999999999</v>
      </c>
      <c r="R481" s="46">
        <f t="shared" si="174"/>
        <v>0</v>
      </c>
      <c r="S481" s="46">
        <f t="shared" si="175"/>
        <v>93.469552437468792</v>
      </c>
      <c r="T481" s="46">
        <f t="shared" si="176"/>
        <v>100</v>
      </c>
      <c r="U481" s="46">
        <f t="shared" si="177"/>
        <v>74.200153374233139</v>
      </c>
      <c r="V481" s="46">
        <f t="shared" si="178"/>
        <v>100</v>
      </c>
    </row>
    <row r="482" spans="1:22" ht="12.95" customHeight="1" x14ac:dyDescent="0.25">
      <c r="A482" s="38">
        <v>474</v>
      </c>
      <c r="B482" s="43" t="s">
        <v>389</v>
      </c>
      <c r="C482" s="44">
        <f t="shared" si="168"/>
        <v>20854.400000000001</v>
      </c>
      <c r="D482" s="44">
        <v>1703.2</v>
      </c>
      <c r="E482" s="44">
        <v>15710</v>
      </c>
      <c r="F482" s="44">
        <v>3441.2</v>
      </c>
      <c r="G482" s="44">
        <f t="shared" si="169"/>
        <v>21280.400000000001</v>
      </c>
      <c r="H482" s="45">
        <v>1703.2</v>
      </c>
      <c r="I482" s="45">
        <v>16136</v>
      </c>
      <c r="J482" s="45">
        <v>3441.2</v>
      </c>
      <c r="K482" s="44">
        <f t="shared" si="170"/>
        <v>21267.4</v>
      </c>
      <c r="L482" s="45">
        <v>1703.2</v>
      </c>
      <c r="M482" s="45">
        <v>16123</v>
      </c>
      <c r="N482" s="46">
        <v>3441.2</v>
      </c>
      <c r="O482" s="46">
        <f t="shared" si="171"/>
        <v>-13</v>
      </c>
      <c r="P482" s="46">
        <f t="shared" si="172"/>
        <v>0</v>
      </c>
      <c r="Q482" s="46">
        <f t="shared" si="173"/>
        <v>-13</v>
      </c>
      <c r="R482" s="46">
        <f t="shared" si="174"/>
        <v>0</v>
      </c>
      <c r="S482" s="46">
        <f t="shared" si="175"/>
        <v>99.938910922727018</v>
      </c>
      <c r="T482" s="46">
        <f t="shared" si="176"/>
        <v>100</v>
      </c>
      <c r="U482" s="46">
        <f t="shared" si="177"/>
        <v>99.919434804164595</v>
      </c>
      <c r="V482" s="46">
        <f t="shared" si="178"/>
        <v>100</v>
      </c>
    </row>
    <row r="483" spans="1:22" ht="12.95" customHeight="1" x14ac:dyDescent="0.25">
      <c r="A483" s="38">
        <v>475</v>
      </c>
      <c r="B483" s="43" t="s">
        <v>399</v>
      </c>
      <c r="C483" s="44">
        <f t="shared" si="168"/>
        <v>3033.7</v>
      </c>
      <c r="D483" s="44">
        <v>1219.8</v>
      </c>
      <c r="E483" s="44">
        <v>1409.1</v>
      </c>
      <c r="F483" s="44">
        <v>404.8</v>
      </c>
      <c r="G483" s="44">
        <f t="shared" si="169"/>
        <v>3191.2</v>
      </c>
      <c r="H483" s="45">
        <v>1219.8</v>
      </c>
      <c r="I483" s="45">
        <v>1527.2</v>
      </c>
      <c r="J483" s="45">
        <v>444.2</v>
      </c>
      <c r="K483" s="44">
        <f t="shared" si="170"/>
        <v>3177.3845999999999</v>
      </c>
      <c r="L483" s="45">
        <v>1219.8</v>
      </c>
      <c r="M483" s="45">
        <v>1513.3846000000001</v>
      </c>
      <c r="N483" s="46">
        <v>444.2</v>
      </c>
      <c r="O483" s="46">
        <f t="shared" si="171"/>
        <v>-13.815399999999954</v>
      </c>
      <c r="P483" s="46">
        <f t="shared" si="172"/>
        <v>0</v>
      </c>
      <c r="Q483" s="46">
        <f t="shared" si="173"/>
        <v>-13.815399999999954</v>
      </c>
      <c r="R483" s="46">
        <f t="shared" si="174"/>
        <v>0</v>
      </c>
      <c r="S483" s="46">
        <f t="shared" si="175"/>
        <v>99.567078215091499</v>
      </c>
      <c r="T483" s="46">
        <f t="shared" si="176"/>
        <v>100</v>
      </c>
      <c r="U483" s="46">
        <f t="shared" si="177"/>
        <v>99.095377160817193</v>
      </c>
      <c r="V483" s="46">
        <f t="shared" si="178"/>
        <v>100</v>
      </c>
    </row>
    <row r="484" spans="1:22" ht="12.95" customHeight="1" x14ac:dyDescent="0.25">
      <c r="A484" s="38">
        <v>476</v>
      </c>
      <c r="B484" s="43" t="s">
        <v>400</v>
      </c>
      <c r="C484" s="44">
        <f t="shared" si="168"/>
        <v>3353.1000000000004</v>
      </c>
      <c r="D484" s="44">
        <v>1056.4000000000001</v>
      </c>
      <c r="E484" s="44">
        <v>1717</v>
      </c>
      <c r="F484" s="44">
        <v>579.70000000000005</v>
      </c>
      <c r="G484" s="44">
        <f t="shared" si="169"/>
        <v>3444.8</v>
      </c>
      <c r="H484" s="45">
        <v>1056.4000000000001</v>
      </c>
      <c r="I484" s="45">
        <v>1808.7</v>
      </c>
      <c r="J484" s="45">
        <v>579.70000000000005</v>
      </c>
      <c r="K484" s="44">
        <f t="shared" si="170"/>
        <v>3276.7875000000004</v>
      </c>
      <c r="L484" s="45">
        <v>1056.4000000000001</v>
      </c>
      <c r="M484" s="45">
        <v>1640.6875</v>
      </c>
      <c r="N484" s="46">
        <v>579.70000000000005</v>
      </c>
      <c r="O484" s="46">
        <f t="shared" si="171"/>
        <v>-168.01249999999982</v>
      </c>
      <c r="P484" s="46">
        <f t="shared" si="172"/>
        <v>0</v>
      </c>
      <c r="Q484" s="46">
        <f t="shared" si="173"/>
        <v>-168.01250000000005</v>
      </c>
      <c r="R484" s="46">
        <f t="shared" si="174"/>
        <v>0</v>
      </c>
      <c r="S484" s="46">
        <f t="shared" si="175"/>
        <v>95.122721202972599</v>
      </c>
      <c r="T484" s="46">
        <f t="shared" si="176"/>
        <v>100</v>
      </c>
      <c r="U484" s="46">
        <f t="shared" si="177"/>
        <v>90.710869685409406</v>
      </c>
      <c r="V484" s="46">
        <f t="shared" si="178"/>
        <v>100</v>
      </c>
    </row>
    <row r="485" spans="1:22" ht="12.95" customHeight="1" x14ac:dyDescent="0.25">
      <c r="A485" s="38">
        <v>477</v>
      </c>
      <c r="B485" s="43" t="s">
        <v>401</v>
      </c>
      <c r="C485" s="44">
        <f t="shared" si="168"/>
        <v>7020.9000000000005</v>
      </c>
      <c r="D485" s="44">
        <v>1023.8</v>
      </c>
      <c r="E485" s="44">
        <v>5156</v>
      </c>
      <c r="F485" s="44">
        <v>841.1</v>
      </c>
      <c r="G485" s="44">
        <f t="shared" si="169"/>
        <v>7211.2000000000007</v>
      </c>
      <c r="H485" s="45">
        <v>1023.8</v>
      </c>
      <c r="I485" s="45">
        <v>5346.3</v>
      </c>
      <c r="J485" s="45">
        <v>841.1</v>
      </c>
      <c r="K485" s="44">
        <f t="shared" si="170"/>
        <v>7211.2000000000007</v>
      </c>
      <c r="L485" s="45">
        <v>1023.8</v>
      </c>
      <c r="M485" s="45">
        <v>5346.3</v>
      </c>
      <c r="N485" s="46">
        <v>841.1</v>
      </c>
      <c r="O485" s="46">
        <f t="shared" si="171"/>
        <v>0</v>
      </c>
      <c r="P485" s="46">
        <f t="shared" si="172"/>
        <v>0</v>
      </c>
      <c r="Q485" s="46">
        <f t="shared" si="173"/>
        <v>0</v>
      </c>
      <c r="R485" s="46">
        <f t="shared" si="174"/>
        <v>0</v>
      </c>
      <c r="S485" s="46">
        <f t="shared" si="175"/>
        <v>100</v>
      </c>
      <c r="T485" s="46">
        <f t="shared" si="176"/>
        <v>100</v>
      </c>
      <c r="U485" s="46">
        <f t="shared" si="177"/>
        <v>100</v>
      </c>
      <c r="V485" s="46">
        <f t="shared" si="178"/>
        <v>100</v>
      </c>
    </row>
    <row r="486" spans="1:22" ht="12.95" customHeight="1" x14ac:dyDescent="0.25">
      <c r="A486" s="38">
        <v>478</v>
      </c>
      <c r="B486" s="43" t="s">
        <v>402</v>
      </c>
      <c r="C486" s="44">
        <f t="shared" si="168"/>
        <v>2645.8999999999996</v>
      </c>
      <c r="D486" s="44">
        <v>314.7</v>
      </c>
      <c r="E486" s="44">
        <v>1875</v>
      </c>
      <c r="F486" s="44">
        <v>456.2</v>
      </c>
      <c r="G486" s="44">
        <f t="shared" si="169"/>
        <v>3167.6000000000004</v>
      </c>
      <c r="H486" s="45">
        <v>314.7</v>
      </c>
      <c r="I486" s="45">
        <v>1942.7</v>
      </c>
      <c r="J486" s="45">
        <v>910.2</v>
      </c>
      <c r="K486" s="44">
        <f t="shared" si="170"/>
        <v>3055.1603999999998</v>
      </c>
      <c r="L486" s="45">
        <v>314.7</v>
      </c>
      <c r="M486" s="45">
        <v>1830.2603999999999</v>
      </c>
      <c r="N486" s="46">
        <v>910.2</v>
      </c>
      <c r="O486" s="46">
        <f t="shared" si="171"/>
        <v>-112.43960000000061</v>
      </c>
      <c r="P486" s="46">
        <f t="shared" si="172"/>
        <v>0</v>
      </c>
      <c r="Q486" s="46">
        <f t="shared" si="173"/>
        <v>-112.43960000000015</v>
      </c>
      <c r="R486" s="46">
        <f t="shared" si="174"/>
        <v>0</v>
      </c>
      <c r="S486" s="46">
        <f t="shared" si="175"/>
        <v>96.450322010354824</v>
      </c>
      <c r="T486" s="46">
        <f t="shared" si="176"/>
        <v>100</v>
      </c>
      <c r="U486" s="46">
        <f t="shared" si="177"/>
        <v>94.212199516137332</v>
      </c>
      <c r="V486" s="46">
        <f t="shared" si="178"/>
        <v>100</v>
      </c>
    </row>
    <row r="487" spans="1:22" ht="12.95" customHeight="1" x14ac:dyDescent="0.25">
      <c r="A487" s="38">
        <v>479</v>
      </c>
      <c r="B487" s="43" t="s">
        <v>403</v>
      </c>
      <c r="C487" s="44">
        <f t="shared" si="168"/>
        <v>3961.7999999999997</v>
      </c>
      <c r="D487" s="44">
        <v>782.2</v>
      </c>
      <c r="E487" s="44">
        <v>2809.5</v>
      </c>
      <c r="F487" s="44">
        <v>370.1</v>
      </c>
      <c r="G487" s="44">
        <f t="shared" si="169"/>
        <v>4030.7999999999997</v>
      </c>
      <c r="H487" s="45">
        <v>782.2</v>
      </c>
      <c r="I487" s="45">
        <v>2878.5</v>
      </c>
      <c r="J487" s="45">
        <v>370.1</v>
      </c>
      <c r="K487" s="44">
        <f t="shared" si="170"/>
        <v>3919.0852</v>
      </c>
      <c r="L487" s="45">
        <v>782.2</v>
      </c>
      <c r="M487" s="45">
        <v>2766.7851999999998</v>
      </c>
      <c r="N487" s="46">
        <v>370.1</v>
      </c>
      <c r="O487" s="46">
        <f t="shared" si="171"/>
        <v>-111.71479999999974</v>
      </c>
      <c r="P487" s="46">
        <f t="shared" si="172"/>
        <v>0</v>
      </c>
      <c r="Q487" s="46">
        <f t="shared" si="173"/>
        <v>-111.7148000000002</v>
      </c>
      <c r="R487" s="46">
        <f t="shared" si="174"/>
        <v>0</v>
      </c>
      <c r="S487" s="46">
        <f t="shared" si="175"/>
        <v>97.228470775032264</v>
      </c>
      <c r="T487" s="46">
        <f t="shared" si="176"/>
        <v>100</v>
      </c>
      <c r="U487" s="46">
        <f t="shared" si="177"/>
        <v>96.118992530832031</v>
      </c>
      <c r="V487" s="46">
        <f t="shared" si="178"/>
        <v>100</v>
      </c>
    </row>
    <row r="488" spans="1:22" ht="12.95" customHeight="1" x14ac:dyDescent="0.25">
      <c r="A488" s="38">
        <v>480</v>
      </c>
      <c r="B488" s="43" t="s">
        <v>372</v>
      </c>
      <c r="C488" s="44">
        <f t="shared" si="168"/>
        <v>3084</v>
      </c>
      <c r="D488" s="44">
        <v>1263.9000000000001</v>
      </c>
      <c r="E488" s="44">
        <v>1408.3</v>
      </c>
      <c r="F488" s="44">
        <v>411.8</v>
      </c>
      <c r="G488" s="44">
        <f t="shared" si="169"/>
        <v>3219</v>
      </c>
      <c r="H488" s="45">
        <v>1263.9000000000001</v>
      </c>
      <c r="I488" s="45">
        <v>1543.3</v>
      </c>
      <c r="J488" s="45">
        <v>411.8</v>
      </c>
      <c r="K488" s="44">
        <f t="shared" si="170"/>
        <v>3219</v>
      </c>
      <c r="L488" s="45">
        <v>1263.9000000000001</v>
      </c>
      <c r="M488" s="45">
        <v>1543.3</v>
      </c>
      <c r="N488" s="46">
        <v>411.8</v>
      </c>
      <c r="O488" s="46">
        <f t="shared" si="171"/>
        <v>0</v>
      </c>
      <c r="P488" s="46">
        <f t="shared" si="172"/>
        <v>0</v>
      </c>
      <c r="Q488" s="46">
        <f t="shared" si="173"/>
        <v>0</v>
      </c>
      <c r="R488" s="46">
        <f t="shared" si="174"/>
        <v>0</v>
      </c>
      <c r="S488" s="46">
        <f t="shared" si="175"/>
        <v>100</v>
      </c>
      <c r="T488" s="46">
        <f t="shared" si="176"/>
        <v>100</v>
      </c>
      <c r="U488" s="46">
        <f t="shared" si="177"/>
        <v>100</v>
      </c>
      <c r="V488" s="46">
        <f t="shared" si="178"/>
        <v>100</v>
      </c>
    </row>
    <row r="489" spans="1:22" ht="12.95" customHeight="1" x14ac:dyDescent="0.25">
      <c r="A489" s="38">
        <v>481</v>
      </c>
      <c r="B489" s="43" t="s">
        <v>404</v>
      </c>
      <c r="C489" s="44">
        <f t="shared" si="168"/>
        <v>3127.3</v>
      </c>
      <c r="D489" s="44">
        <v>1094.7</v>
      </c>
      <c r="E489" s="44">
        <v>1634.8</v>
      </c>
      <c r="F489" s="44">
        <v>397.8</v>
      </c>
      <c r="G489" s="44">
        <f t="shared" si="169"/>
        <v>3187.3</v>
      </c>
      <c r="H489" s="45">
        <v>1094.7</v>
      </c>
      <c r="I489" s="45">
        <v>1694.8</v>
      </c>
      <c r="J489" s="45">
        <v>397.8</v>
      </c>
      <c r="K489" s="44">
        <f t="shared" si="170"/>
        <v>3130.4063000000006</v>
      </c>
      <c r="L489" s="45">
        <v>1094.7</v>
      </c>
      <c r="M489" s="45">
        <v>1637.9063000000001</v>
      </c>
      <c r="N489" s="46">
        <v>397.8</v>
      </c>
      <c r="O489" s="46">
        <f t="shared" si="171"/>
        <v>-56.893699999999626</v>
      </c>
      <c r="P489" s="46">
        <f t="shared" si="172"/>
        <v>0</v>
      </c>
      <c r="Q489" s="46">
        <f t="shared" si="173"/>
        <v>-56.893699999999853</v>
      </c>
      <c r="R489" s="46">
        <f t="shared" si="174"/>
        <v>0</v>
      </c>
      <c r="S489" s="46">
        <f t="shared" si="175"/>
        <v>98.214987607065552</v>
      </c>
      <c r="T489" s="46">
        <f t="shared" si="176"/>
        <v>100</v>
      </c>
      <c r="U489" s="46">
        <f t="shared" si="177"/>
        <v>96.643043426953042</v>
      </c>
      <c r="V489" s="46">
        <f t="shared" si="178"/>
        <v>100</v>
      </c>
    </row>
    <row r="490" spans="1:22" ht="12.95" customHeight="1" x14ac:dyDescent="0.25">
      <c r="A490" s="38">
        <v>482</v>
      </c>
      <c r="B490" s="43" t="s">
        <v>405</v>
      </c>
      <c r="C490" s="44">
        <f t="shared" si="168"/>
        <v>2695.7</v>
      </c>
      <c r="D490" s="44">
        <v>281.2</v>
      </c>
      <c r="E490" s="44">
        <v>1973.1</v>
      </c>
      <c r="F490" s="44">
        <v>441.4</v>
      </c>
      <c r="G490" s="44">
        <f t="shared" si="169"/>
        <v>2765.6</v>
      </c>
      <c r="H490" s="45">
        <v>281.2</v>
      </c>
      <c r="I490" s="45">
        <v>2043</v>
      </c>
      <c r="J490" s="45">
        <v>441.4</v>
      </c>
      <c r="K490" s="44">
        <f t="shared" si="170"/>
        <v>2765.3528000000001</v>
      </c>
      <c r="L490" s="45">
        <v>281.2</v>
      </c>
      <c r="M490" s="45">
        <v>2042.7528</v>
      </c>
      <c r="N490" s="46">
        <v>441.4</v>
      </c>
      <c r="O490" s="46">
        <f t="shared" si="171"/>
        <v>-0.24719999999979336</v>
      </c>
      <c r="P490" s="46">
        <f t="shared" si="172"/>
        <v>0</v>
      </c>
      <c r="Q490" s="46">
        <f t="shared" si="173"/>
        <v>-0.24720000000002074</v>
      </c>
      <c r="R490" s="46">
        <f t="shared" si="174"/>
        <v>0</v>
      </c>
      <c r="S490" s="46">
        <f t="shared" si="175"/>
        <v>99.99106161411629</v>
      </c>
      <c r="T490" s="46">
        <f t="shared" si="176"/>
        <v>100</v>
      </c>
      <c r="U490" s="46">
        <f t="shared" si="177"/>
        <v>99.987900146842875</v>
      </c>
      <c r="V490" s="46">
        <f t="shared" si="178"/>
        <v>100</v>
      </c>
    </row>
    <row r="491" spans="1:22" ht="12.95" customHeight="1" x14ac:dyDescent="0.25">
      <c r="A491" s="38">
        <v>483</v>
      </c>
      <c r="B491" s="43" t="s">
        <v>406</v>
      </c>
      <c r="C491" s="44">
        <f t="shared" si="168"/>
        <v>2909</v>
      </c>
      <c r="D491" s="44">
        <v>1088.7</v>
      </c>
      <c r="E491" s="44">
        <v>1598.3</v>
      </c>
      <c r="F491" s="44">
        <v>222</v>
      </c>
      <c r="G491" s="44">
        <f t="shared" si="169"/>
        <v>3041.9</v>
      </c>
      <c r="H491" s="45">
        <v>1088.7</v>
      </c>
      <c r="I491" s="45">
        <v>1731.2</v>
      </c>
      <c r="J491" s="45">
        <v>222</v>
      </c>
      <c r="K491" s="44">
        <f t="shared" si="170"/>
        <v>2972.7861000000003</v>
      </c>
      <c r="L491" s="45">
        <v>1088.7</v>
      </c>
      <c r="M491" s="45">
        <v>1662.0861</v>
      </c>
      <c r="N491" s="46">
        <v>222</v>
      </c>
      <c r="O491" s="46">
        <f t="shared" si="171"/>
        <v>-69.11389999999983</v>
      </c>
      <c r="P491" s="46">
        <f t="shared" si="172"/>
        <v>0</v>
      </c>
      <c r="Q491" s="46">
        <f t="shared" si="173"/>
        <v>-69.113900000000058</v>
      </c>
      <c r="R491" s="46">
        <f t="shared" si="174"/>
        <v>0</v>
      </c>
      <c r="S491" s="46">
        <f t="shared" si="175"/>
        <v>97.727936487064014</v>
      </c>
      <c r="T491" s="46">
        <f t="shared" si="176"/>
        <v>100</v>
      </c>
      <c r="U491" s="46">
        <f t="shared" si="177"/>
        <v>96.007746072088722</v>
      </c>
      <c r="V491" s="46">
        <f t="shared" si="178"/>
        <v>100</v>
      </c>
    </row>
    <row r="492" spans="1:22" ht="12.95" customHeight="1" x14ac:dyDescent="0.25">
      <c r="A492" s="38">
        <v>484</v>
      </c>
      <c r="B492" s="43" t="s">
        <v>407</v>
      </c>
      <c r="C492" s="44">
        <f t="shared" si="168"/>
        <v>3943.5</v>
      </c>
      <c r="D492" s="44">
        <v>249.8</v>
      </c>
      <c r="E492" s="44">
        <v>3202</v>
      </c>
      <c r="F492" s="44">
        <v>491.7</v>
      </c>
      <c r="G492" s="44">
        <f t="shared" si="169"/>
        <v>4057.3</v>
      </c>
      <c r="H492" s="45">
        <v>249.8</v>
      </c>
      <c r="I492" s="45">
        <v>3315.8</v>
      </c>
      <c r="J492" s="45">
        <v>491.7</v>
      </c>
      <c r="K492" s="44">
        <f t="shared" si="170"/>
        <v>4053.2251999999999</v>
      </c>
      <c r="L492" s="45">
        <v>249.8</v>
      </c>
      <c r="M492" s="45">
        <v>3311.7251999999999</v>
      </c>
      <c r="N492" s="46">
        <v>491.7</v>
      </c>
      <c r="O492" s="46">
        <f t="shared" si="171"/>
        <v>-4.0748000000003231</v>
      </c>
      <c r="P492" s="46">
        <f t="shared" si="172"/>
        <v>0</v>
      </c>
      <c r="Q492" s="46">
        <f t="shared" si="173"/>
        <v>-4.0748000000003231</v>
      </c>
      <c r="R492" s="46">
        <f t="shared" si="174"/>
        <v>0</v>
      </c>
      <c r="S492" s="46">
        <f t="shared" si="175"/>
        <v>99.899568678677923</v>
      </c>
      <c r="T492" s="46">
        <f t="shared" si="176"/>
        <v>100</v>
      </c>
      <c r="U492" s="46">
        <f t="shared" si="177"/>
        <v>99.877109596477467</v>
      </c>
      <c r="V492" s="46">
        <f t="shared" si="178"/>
        <v>100</v>
      </c>
    </row>
    <row r="493" spans="1:22" ht="12.95" customHeight="1" x14ac:dyDescent="0.25">
      <c r="A493" s="38">
        <v>485</v>
      </c>
      <c r="B493" s="43" t="s">
        <v>408</v>
      </c>
      <c r="C493" s="44">
        <f t="shared" si="168"/>
        <v>3707.6</v>
      </c>
      <c r="D493" s="44">
        <v>812.1</v>
      </c>
      <c r="E493" s="44">
        <v>2385.8000000000002</v>
      </c>
      <c r="F493" s="44">
        <v>509.7</v>
      </c>
      <c r="G493" s="44">
        <f t="shared" si="169"/>
        <v>3857.2</v>
      </c>
      <c r="H493" s="45">
        <v>812.1</v>
      </c>
      <c r="I493" s="45">
        <v>2535.4</v>
      </c>
      <c r="J493" s="45">
        <v>509.7</v>
      </c>
      <c r="K493" s="44">
        <f t="shared" si="170"/>
        <v>3857.2</v>
      </c>
      <c r="L493" s="45">
        <v>812.1</v>
      </c>
      <c r="M493" s="45">
        <v>2535.4</v>
      </c>
      <c r="N493" s="46">
        <v>509.7</v>
      </c>
      <c r="O493" s="46">
        <f t="shared" si="171"/>
        <v>0</v>
      </c>
      <c r="P493" s="46">
        <f t="shared" si="172"/>
        <v>0</v>
      </c>
      <c r="Q493" s="46">
        <f t="shared" si="173"/>
        <v>0</v>
      </c>
      <c r="R493" s="46">
        <f t="shared" si="174"/>
        <v>0</v>
      </c>
      <c r="S493" s="46">
        <f t="shared" si="175"/>
        <v>100</v>
      </c>
      <c r="T493" s="46">
        <f t="shared" si="176"/>
        <v>100</v>
      </c>
      <c r="U493" s="46">
        <f t="shared" si="177"/>
        <v>100</v>
      </c>
      <c r="V493" s="46">
        <f t="shared" si="178"/>
        <v>100</v>
      </c>
    </row>
    <row r="494" spans="1:22" ht="12.95" customHeight="1" x14ac:dyDescent="0.25">
      <c r="A494" s="38">
        <v>486</v>
      </c>
      <c r="B494" s="43" t="s">
        <v>409</v>
      </c>
      <c r="C494" s="44">
        <f t="shared" si="168"/>
        <v>2970.9</v>
      </c>
      <c r="D494" s="44">
        <v>1049.4000000000001</v>
      </c>
      <c r="E494" s="44">
        <v>1662.1</v>
      </c>
      <c r="F494" s="44">
        <v>259.39999999999998</v>
      </c>
      <c r="G494" s="44">
        <f t="shared" si="169"/>
        <v>3045.9</v>
      </c>
      <c r="H494" s="45">
        <v>1049.4000000000001</v>
      </c>
      <c r="I494" s="45">
        <v>1737.1</v>
      </c>
      <c r="J494" s="45">
        <v>259.39999999999998</v>
      </c>
      <c r="K494" s="44">
        <f t="shared" si="170"/>
        <v>2889.4282000000003</v>
      </c>
      <c r="L494" s="45">
        <v>1049.4000000000001</v>
      </c>
      <c r="M494" s="45">
        <v>1580.6282000000001</v>
      </c>
      <c r="N494" s="46">
        <v>259.39999999999998</v>
      </c>
      <c r="O494" s="46">
        <f t="shared" si="171"/>
        <v>-156.4717999999998</v>
      </c>
      <c r="P494" s="46">
        <f t="shared" si="172"/>
        <v>0</v>
      </c>
      <c r="Q494" s="46">
        <f t="shared" si="173"/>
        <v>-156.4717999999998</v>
      </c>
      <c r="R494" s="46">
        <f t="shared" si="174"/>
        <v>0</v>
      </c>
      <c r="S494" s="46">
        <f t="shared" si="175"/>
        <v>94.862871400899579</v>
      </c>
      <c r="T494" s="46">
        <f t="shared" si="176"/>
        <v>100</v>
      </c>
      <c r="U494" s="46">
        <f t="shared" si="177"/>
        <v>90.99235507454955</v>
      </c>
      <c r="V494" s="46">
        <f t="shared" si="178"/>
        <v>100</v>
      </c>
    </row>
    <row r="495" spans="1:22" ht="12.95" customHeight="1" x14ac:dyDescent="0.25">
      <c r="A495" s="38">
        <v>487</v>
      </c>
      <c r="B495" s="43" t="s">
        <v>410</v>
      </c>
      <c r="C495" s="44">
        <f t="shared" si="168"/>
        <v>2242.8999999999996</v>
      </c>
      <c r="D495" s="44">
        <v>971.9</v>
      </c>
      <c r="E495" s="44">
        <v>1011.3</v>
      </c>
      <c r="F495" s="44">
        <v>259.7</v>
      </c>
      <c r="G495" s="44">
        <f t="shared" si="169"/>
        <v>2287.6</v>
      </c>
      <c r="H495" s="45">
        <v>971.9</v>
      </c>
      <c r="I495" s="45">
        <v>1056</v>
      </c>
      <c r="J495" s="45">
        <v>259.7</v>
      </c>
      <c r="K495" s="44">
        <f t="shared" si="170"/>
        <v>2287.6</v>
      </c>
      <c r="L495" s="45">
        <v>971.9</v>
      </c>
      <c r="M495" s="45">
        <v>1056</v>
      </c>
      <c r="N495" s="46">
        <v>259.7</v>
      </c>
      <c r="O495" s="46">
        <f t="shared" si="171"/>
        <v>0</v>
      </c>
      <c r="P495" s="46">
        <f t="shared" si="172"/>
        <v>0</v>
      </c>
      <c r="Q495" s="46">
        <f t="shared" si="173"/>
        <v>0</v>
      </c>
      <c r="R495" s="46">
        <f t="shared" si="174"/>
        <v>0</v>
      </c>
      <c r="S495" s="46">
        <f t="shared" si="175"/>
        <v>100</v>
      </c>
      <c r="T495" s="46">
        <f t="shared" si="176"/>
        <v>100</v>
      </c>
      <c r="U495" s="46">
        <f t="shared" si="177"/>
        <v>100</v>
      </c>
      <c r="V495" s="46">
        <f t="shared" si="178"/>
        <v>100</v>
      </c>
    </row>
    <row r="496" spans="1:22" ht="12.95" customHeight="1" x14ac:dyDescent="0.25">
      <c r="A496" s="38">
        <v>488</v>
      </c>
      <c r="B496" s="43" t="s">
        <v>411</v>
      </c>
      <c r="C496" s="44">
        <f t="shared" si="168"/>
        <v>5836.3</v>
      </c>
      <c r="D496" s="44">
        <v>1488.3</v>
      </c>
      <c r="E496" s="44">
        <v>3590.4</v>
      </c>
      <c r="F496" s="44">
        <v>757.6</v>
      </c>
      <c r="G496" s="44">
        <f t="shared" si="169"/>
        <v>6103.4000000000005</v>
      </c>
      <c r="H496" s="45">
        <v>1488.3</v>
      </c>
      <c r="I496" s="45">
        <v>3857.5</v>
      </c>
      <c r="J496" s="45">
        <v>757.6</v>
      </c>
      <c r="K496" s="44">
        <f t="shared" si="170"/>
        <v>6100.6827000000003</v>
      </c>
      <c r="L496" s="45">
        <v>1488.3</v>
      </c>
      <c r="M496" s="45">
        <v>3854.7827000000002</v>
      </c>
      <c r="N496" s="46">
        <v>757.6</v>
      </c>
      <c r="O496" s="46">
        <f t="shared" si="171"/>
        <v>-2.7173000000002503</v>
      </c>
      <c r="P496" s="46">
        <f t="shared" si="172"/>
        <v>0</v>
      </c>
      <c r="Q496" s="46">
        <f t="shared" si="173"/>
        <v>-2.7172999999997955</v>
      </c>
      <c r="R496" s="46">
        <f t="shared" si="174"/>
        <v>0</v>
      </c>
      <c r="S496" s="46">
        <f t="shared" si="175"/>
        <v>99.955478913392525</v>
      </c>
      <c r="T496" s="46">
        <f t="shared" si="176"/>
        <v>100</v>
      </c>
      <c r="U496" s="46">
        <f t="shared" si="177"/>
        <v>99.92955800388853</v>
      </c>
      <c r="V496" s="46">
        <f t="shared" si="178"/>
        <v>100</v>
      </c>
    </row>
    <row r="497" spans="1:22" ht="12.95" customHeight="1" x14ac:dyDescent="0.25">
      <c r="A497" s="38">
        <v>489</v>
      </c>
      <c r="B497" s="43" t="s">
        <v>412</v>
      </c>
      <c r="C497" s="44">
        <f t="shared" si="168"/>
        <v>2456.2000000000003</v>
      </c>
      <c r="D497" s="44">
        <v>392.4</v>
      </c>
      <c r="E497" s="44">
        <v>1588.5</v>
      </c>
      <c r="F497" s="44">
        <v>475.3</v>
      </c>
      <c r="G497" s="44">
        <f t="shared" si="169"/>
        <v>2501.2000000000003</v>
      </c>
      <c r="H497" s="45">
        <v>392.4</v>
      </c>
      <c r="I497" s="45">
        <v>1633.5</v>
      </c>
      <c r="J497" s="45">
        <v>475.3</v>
      </c>
      <c r="K497" s="44">
        <f t="shared" si="170"/>
        <v>2306.3786</v>
      </c>
      <c r="L497" s="45">
        <v>392.4</v>
      </c>
      <c r="M497" s="45">
        <v>1438.6786</v>
      </c>
      <c r="N497" s="46">
        <v>475.3</v>
      </c>
      <c r="O497" s="46">
        <f t="shared" si="171"/>
        <v>-194.82140000000027</v>
      </c>
      <c r="P497" s="46">
        <f t="shared" si="172"/>
        <v>0</v>
      </c>
      <c r="Q497" s="46">
        <f t="shared" si="173"/>
        <v>-194.82140000000004</v>
      </c>
      <c r="R497" s="46">
        <f t="shared" si="174"/>
        <v>0</v>
      </c>
      <c r="S497" s="46">
        <f t="shared" si="175"/>
        <v>92.210882776267383</v>
      </c>
      <c r="T497" s="46">
        <f t="shared" si="176"/>
        <v>100</v>
      </c>
      <c r="U497" s="46">
        <f t="shared" si="177"/>
        <v>88.073376186103459</v>
      </c>
      <c r="V497" s="46">
        <f t="shared" si="178"/>
        <v>100</v>
      </c>
    </row>
    <row r="498" spans="1:22" ht="12.95" customHeight="1" x14ac:dyDescent="0.25">
      <c r="A498" s="38">
        <v>490</v>
      </c>
      <c r="B498" s="43" t="s">
        <v>413</v>
      </c>
      <c r="C498" s="44">
        <f t="shared" si="168"/>
        <v>3709.2</v>
      </c>
      <c r="D498" s="44">
        <v>901.5</v>
      </c>
      <c r="E498" s="44">
        <v>2380.6</v>
      </c>
      <c r="F498" s="44">
        <v>427.1</v>
      </c>
      <c r="G498" s="44">
        <f t="shared" si="169"/>
        <v>3787.2</v>
      </c>
      <c r="H498" s="45">
        <v>901.5</v>
      </c>
      <c r="I498" s="45">
        <v>2458.6</v>
      </c>
      <c r="J498" s="45">
        <v>427.1</v>
      </c>
      <c r="K498" s="44">
        <f t="shared" si="170"/>
        <v>3470.694</v>
      </c>
      <c r="L498" s="45">
        <v>901.5</v>
      </c>
      <c r="M498" s="45">
        <v>2142.0940000000001</v>
      </c>
      <c r="N498" s="46">
        <v>427.1</v>
      </c>
      <c r="O498" s="46">
        <f t="shared" si="171"/>
        <v>-316.50599999999986</v>
      </c>
      <c r="P498" s="46">
        <f t="shared" si="172"/>
        <v>0</v>
      </c>
      <c r="Q498" s="46">
        <f t="shared" si="173"/>
        <v>-316.50599999999986</v>
      </c>
      <c r="R498" s="46">
        <f t="shared" si="174"/>
        <v>0</v>
      </c>
      <c r="S498" s="46">
        <f t="shared" si="175"/>
        <v>91.64274397972116</v>
      </c>
      <c r="T498" s="46">
        <f t="shared" si="176"/>
        <v>100</v>
      </c>
      <c r="U498" s="46">
        <f t="shared" si="177"/>
        <v>87.126576100219637</v>
      </c>
      <c r="V498" s="46">
        <f t="shared" si="178"/>
        <v>100</v>
      </c>
    </row>
    <row r="499" spans="1:22" ht="12.95" customHeight="1" x14ac:dyDescent="0.25">
      <c r="A499" s="38">
        <v>491</v>
      </c>
      <c r="B499" s="43" t="s">
        <v>414</v>
      </c>
      <c r="C499" s="44">
        <f t="shared" si="168"/>
        <v>2807.4</v>
      </c>
      <c r="D499" s="44">
        <v>1092.5</v>
      </c>
      <c r="E499" s="44">
        <v>1367.4</v>
      </c>
      <c r="F499" s="44">
        <v>347.5</v>
      </c>
      <c r="G499" s="44">
        <f t="shared" si="169"/>
        <v>2904.5</v>
      </c>
      <c r="H499" s="45">
        <v>1092.5</v>
      </c>
      <c r="I499" s="45">
        <v>1464.5</v>
      </c>
      <c r="J499" s="45">
        <v>347.5</v>
      </c>
      <c r="K499" s="44">
        <f t="shared" si="170"/>
        <v>2673.2916</v>
      </c>
      <c r="L499" s="45">
        <v>1092.5</v>
      </c>
      <c r="M499" s="45">
        <v>1233.2916</v>
      </c>
      <c r="N499" s="46">
        <v>347.5</v>
      </c>
      <c r="O499" s="46">
        <f t="shared" si="171"/>
        <v>-231.20839999999998</v>
      </c>
      <c r="P499" s="46">
        <f t="shared" si="172"/>
        <v>0</v>
      </c>
      <c r="Q499" s="46">
        <f t="shared" si="173"/>
        <v>-231.20839999999998</v>
      </c>
      <c r="R499" s="46">
        <f t="shared" si="174"/>
        <v>0</v>
      </c>
      <c r="S499" s="46">
        <f t="shared" si="175"/>
        <v>92.039648820795321</v>
      </c>
      <c r="T499" s="46">
        <f t="shared" si="176"/>
        <v>100</v>
      </c>
      <c r="U499" s="46">
        <f t="shared" si="177"/>
        <v>84.212468419255714</v>
      </c>
      <c r="V499" s="46">
        <f t="shared" si="178"/>
        <v>100</v>
      </c>
    </row>
    <row r="500" spans="1:22" ht="12.95" customHeight="1" x14ac:dyDescent="0.25">
      <c r="A500" s="38">
        <v>492</v>
      </c>
      <c r="B500" s="43" t="s">
        <v>415</v>
      </c>
      <c r="C500" s="44">
        <f t="shared" si="168"/>
        <v>3859.1000000000004</v>
      </c>
      <c r="D500" s="44">
        <v>1179.8</v>
      </c>
      <c r="E500" s="44">
        <v>2108.5</v>
      </c>
      <c r="F500" s="44">
        <v>570.79999999999995</v>
      </c>
      <c r="G500" s="44">
        <f t="shared" si="169"/>
        <v>3967.6000000000004</v>
      </c>
      <c r="H500" s="45">
        <v>1179.8</v>
      </c>
      <c r="I500" s="45">
        <v>2217</v>
      </c>
      <c r="J500" s="45">
        <v>570.79999999999995</v>
      </c>
      <c r="K500" s="44">
        <f t="shared" si="170"/>
        <v>3864.0364</v>
      </c>
      <c r="L500" s="45">
        <v>1179.8</v>
      </c>
      <c r="M500" s="45">
        <v>2113.4364</v>
      </c>
      <c r="N500" s="46">
        <v>570.79999999999995</v>
      </c>
      <c r="O500" s="46">
        <f t="shared" si="171"/>
        <v>-103.56360000000041</v>
      </c>
      <c r="P500" s="46">
        <f t="shared" si="172"/>
        <v>0</v>
      </c>
      <c r="Q500" s="46">
        <f t="shared" si="173"/>
        <v>-103.56359999999995</v>
      </c>
      <c r="R500" s="46">
        <f t="shared" si="174"/>
        <v>0</v>
      </c>
      <c r="S500" s="46">
        <f t="shared" si="175"/>
        <v>97.389767113620323</v>
      </c>
      <c r="T500" s="46">
        <f t="shared" si="176"/>
        <v>100</v>
      </c>
      <c r="U500" s="46">
        <f t="shared" si="177"/>
        <v>95.328660351826798</v>
      </c>
      <c r="V500" s="46">
        <f t="shared" si="178"/>
        <v>100</v>
      </c>
    </row>
    <row r="501" spans="1:22" ht="12.95" customHeight="1" x14ac:dyDescent="0.25">
      <c r="A501" s="38">
        <v>493</v>
      </c>
      <c r="B501" s="43" t="s">
        <v>416</v>
      </c>
      <c r="C501" s="44">
        <f t="shared" si="168"/>
        <v>4535.7000000000007</v>
      </c>
      <c r="D501" s="44">
        <v>1176.2</v>
      </c>
      <c r="E501" s="44">
        <v>2671.9</v>
      </c>
      <c r="F501" s="44">
        <v>687.6</v>
      </c>
      <c r="G501" s="44">
        <f t="shared" si="169"/>
        <v>5073.8999999999996</v>
      </c>
      <c r="H501" s="45">
        <v>1176.2</v>
      </c>
      <c r="I501" s="45">
        <v>2861.1</v>
      </c>
      <c r="J501" s="45">
        <v>1036.5999999999999</v>
      </c>
      <c r="K501" s="44">
        <f t="shared" si="170"/>
        <v>4981.9824000000008</v>
      </c>
      <c r="L501" s="45">
        <v>1176.2</v>
      </c>
      <c r="M501" s="45">
        <v>2769.1824000000001</v>
      </c>
      <c r="N501" s="46">
        <v>1036.5999999999999</v>
      </c>
      <c r="O501" s="46">
        <f t="shared" si="171"/>
        <v>-91.917599999998856</v>
      </c>
      <c r="P501" s="46">
        <f t="shared" si="172"/>
        <v>0</v>
      </c>
      <c r="Q501" s="46">
        <f t="shared" si="173"/>
        <v>-91.917599999999766</v>
      </c>
      <c r="R501" s="46">
        <f t="shared" si="174"/>
        <v>0</v>
      </c>
      <c r="S501" s="46">
        <f t="shared" si="175"/>
        <v>98.188423106486155</v>
      </c>
      <c r="T501" s="46">
        <f t="shared" si="176"/>
        <v>100</v>
      </c>
      <c r="U501" s="46">
        <f t="shared" si="177"/>
        <v>96.787333543042891</v>
      </c>
      <c r="V501" s="46">
        <f t="shared" si="178"/>
        <v>100</v>
      </c>
    </row>
    <row r="502" spans="1:22" ht="12.95" customHeight="1" x14ac:dyDescent="0.25">
      <c r="A502" s="38">
        <v>494</v>
      </c>
      <c r="B502" s="43" t="s">
        <v>417</v>
      </c>
      <c r="C502" s="44">
        <f t="shared" si="168"/>
        <v>2477</v>
      </c>
      <c r="D502" s="44">
        <v>1012.7</v>
      </c>
      <c r="E502" s="44">
        <v>1154.8</v>
      </c>
      <c r="F502" s="44">
        <v>309.5</v>
      </c>
      <c r="G502" s="44">
        <f t="shared" si="169"/>
        <v>2532.6999999999998</v>
      </c>
      <c r="H502" s="45">
        <v>1012.7</v>
      </c>
      <c r="I502" s="45">
        <v>1210.5</v>
      </c>
      <c r="J502" s="45">
        <v>309.5</v>
      </c>
      <c r="K502" s="44">
        <f t="shared" si="170"/>
        <v>2445.1003000000001</v>
      </c>
      <c r="L502" s="45">
        <v>1012.7</v>
      </c>
      <c r="M502" s="45">
        <v>1122.9003</v>
      </c>
      <c r="N502" s="46">
        <v>309.5</v>
      </c>
      <c r="O502" s="46">
        <f t="shared" si="171"/>
        <v>-87.599699999999757</v>
      </c>
      <c r="P502" s="46">
        <f t="shared" si="172"/>
        <v>0</v>
      </c>
      <c r="Q502" s="46">
        <f t="shared" si="173"/>
        <v>-87.599699999999984</v>
      </c>
      <c r="R502" s="46">
        <f t="shared" si="174"/>
        <v>0</v>
      </c>
      <c r="S502" s="46">
        <f t="shared" si="175"/>
        <v>96.541252418367762</v>
      </c>
      <c r="T502" s="46">
        <f t="shared" si="176"/>
        <v>100</v>
      </c>
      <c r="U502" s="46">
        <f t="shared" si="177"/>
        <v>92.763345724907069</v>
      </c>
      <c r="V502" s="46">
        <f t="shared" si="178"/>
        <v>100</v>
      </c>
    </row>
    <row r="503" spans="1:22" ht="12.95" customHeight="1" x14ac:dyDescent="0.25">
      <c r="A503" s="38">
        <v>495</v>
      </c>
      <c r="B503" s="43" t="s">
        <v>418</v>
      </c>
      <c r="C503" s="44">
        <f t="shared" si="168"/>
        <v>3851.7</v>
      </c>
      <c r="D503" s="44">
        <v>1218.5</v>
      </c>
      <c r="E503" s="44">
        <v>2018.2</v>
      </c>
      <c r="F503" s="44">
        <v>615</v>
      </c>
      <c r="G503" s="44">
        <f t="shared" si="169"/>
        <v>4026.4</v>
      </c>
      <c r="H503" s="45">
        <v>1218.5</v>
      </c>
      <c r="I503" s="45">
        <v>2192.9</v>
      </c>
      <c r="J503" s="45">
        <v>615</v>
      </c>
      <c r="K503" s="44">
        <f t="shared" si="170"/>
        <v>4026.4</v>
      </c>
      <c r="L503" s="45">
        <v>1218.5</v>
      </c>
      <c r="M503" s="45">
        <v>2192.9</v>
      </c>
      <c r="N503" s="46">
        <v>615</v>
      </c>
      <c r="O503" s="46">
        <f t="shared" si="171"/>
        <v>0</v>
      </c>
      <c r="P503" s="46">
        <f t="shared" si="172"/>
        <v>0</v>
      </c>
      <c r="Q503" s="46">
        <f t="shared" si="173"/>
        <v>0</v>
      </c>
      <c r="R503" s="46">
        <f t="shared" si="174"/>
        <v>0</v>
      </c>
      <c r="S503" s="46">
        <f t="shared" si="175"/>
        <v>100</v>
      </c>
      <c r="T503" s="46">
        <f t="shared" si="176"/>
        <v>100</v>
      </c>
      <c r="U503" s="46">
        <f t="shared" si="177"/>
        <v>100</v>
      </c>
      <c r="V503" s="46">
        <f t="shared" si="178"/>
        <v>100</v>
      </c>
    </row>
    <row r="504" spans="1:22" ht="12.95" customHeight="1" x14ac:dyDescent="0.25">
      <c r="A504" s="38">
        <v>496</v>
      </c>
      <c r="B504" s="43" t="s">
        <v>188</v>
      </c>
      <c r="C504" s="44">
        <f t="shared" si="168"/>
        <v>2780.2</v>
      </c>
      <c r="D504" s="44">
        <v>1074.0999999999999</v>
      </c>
      <c r="E504" s="44">
        <v>1414.6</v>
      </c>
      <c r="F504" s="44">
        <v>291.5</v>
      </c>
      <c r="G504" s="44">
        <f t="shared" si="169"/>
        <v>2995</v>
      </c>
      <c r="H504" s="45">
        <v>1074.0999999999999</v>
      </c>
      <c r="I504" s="45">
        <v>1555</v>
      </c>
      <c r="J504" s="45">
        <v>365.9</v>
      </c>
      <c r="K504" s="44">
        <f t="shared" si="170"/>
        <v>2874.4837000000002</v>
      </c>
      <c r="L504" s="45">
        <v>1074.0999999999999</v>
      </c>
      <c r="M504" s="45">
        <v>1434.4837</v>
      </c>
      <c r="N504" s="46">
        <v>365.9</v>
      </c>
      <c r="O504" s="46">
        <f t="shared" si="171"/>
        <v>-120.51629999999977</v>
      </c>
      <c r="P504" s="46">
        <f t="shared" si="172"/>
        <v>0</v>
      </c>
      <c r="Q504" s="46">
        <f t="shared" si="173"/>
        <v>-120.5163</v>
      </c>
      <c r="R504" s="46">
        <f t="shared" si="174"/>
        <v>0</v>
      </c>
      <c r="S504" s="46">
        <f t="shared" si="175"/>
        <v>95.976083472454093</v>
      </c>
      <c r="T504" s="46">
        <f t="shared" si="176"/>
        <v>100</v>
      </c>
      <c r="U504" s="46">
        <f t="shared" si="177"/>
        <v>92.249755627009648</v>
      </c>
      <c r="V504" s="46">
        <f t="shared" si="178"/>
        <v>100</v>
      </c>
    </row>
    <row r="505" spans="1:22" ht="12.95" customHeight="1" x14ac:dyDescent="0.25">
      <c r="A505" s="38">
        <v>497</v>
      </c>
      <c r="B505" s="43" t="s">
        <v>419</v>
      </c>
      <c r="C505" s="44">
        <f t="shared" si="168"/>
        <v>1758.2</v>
      </c>
      <c r="D505" s="44">
        <v>278.3</v>
      </c>
      <c r="E505" s="44">
        <v>1235.5</v>
      </c>
      <c r="F505" s="44">
        <v>244.4</v>
      </c>
      <c r="G505" s="44">
        <f t="shared" si="169"/>
        <v>1853.4</v>
      </c>
      <c r="H505" s="45">
        <v>278.3</v>
      </c>
      <c r="I505" s="45">
        <v>1330.7</v>
      </c>
      <c r="J505" s="45">
        <v>244.4</v>
      </c>
      <c r="K505" s="44">
        <f t="shared" si="170"/>
        <v>1853.4</v>
      </c>
      <c r="L505" s="45">
        <v>278.3</v>
      </c>
      <c r="M505" s="45">
        <v>1330.7</v>
      </c>
      <c r="N505" s="46">
        <v>244.4</v>
      </c>
      <c r="O505" s="46">
        <f t="shared" si="171"/>
        <v>0</v>
      </c>
      <c r="P505" s="46">
        <f t="shared" si="172"/>
        <v>0</v>
      </c>
      <c r="Q505" s="46">
        <f t="shared" si="173"/>
        <v>0</v>
      </c>
      <c r="R505" s="46">
        <f t="shared" si="174"/>
        <v>0</v>
      </c>
      <c r="S505" s="46">
        <f t="shared" si="175"/>
        <v>100</v>
      </c>
      <c r="T505" s="46">
        <f t="shared" si="176"/>
        <v>100</v>
      </c>
      <c r="U505" s="46">
        <f t="shared" si="177"/>
        <v>100</v>
      </c>
      <c r="V505" s="46">
        <f t="shared" si="178"/>
        <v>100</v>
      </c>
    </row>
    <row r="506" spans="1:22" ht="12.95" customHeight="1" x14ac:dyDescent="0.25">
      <c r="A506" s="38">
        <v>498</v>
      </c>
      <c r="B506" s="43" t="s">
        <v>420</v>
      </c>
      <c r="C506" s="44">
        <f t="shared" si="168"/>
        <v>2658</v>
      </c>
      <c r="D506" s="44">
        <v>1094.4000000000001</v>
      </c>
      <c r="E506" s="44">
        <v>1247.4000000000001</v>
      </c>
      <c r="F506" s="44">
        <v>316.2</v>
      </c>
      <c r="G506" s="44">
        <f t="shared" si="169"/>
        <v>2741.6</v>
      </c>
      <c r="H506" s="45">
        <v>1094.4000000000001</v>
      </c>
      <c r="I506" s="45">
        <v>1331</v>
      </c>
      <c r="J506" s="45">
        <v>316.2</v>
      </c>
      <c r="K506" s="44">
        <f t="shared" si="170"/>
        <v>2645.7987999999996</v>
      </c>
      <c r="L506" s="45">
        <v>1094.4000000000001</v>
      </c>
      <c r="M506" s="45">
        <v>1235.1987999999999</v>
      </c>
      <c r="N506" s="46">
        <v>316.2</v>
      </c>
      <c r="O506" s="46">
        <f t="shared" si="171"/>
        <v>-95.801200000000335</v>
      </c>
      <c r="P506" s="46">
        <f t="shared" si="172"/>
        <v>0</v>
      </c>
      <c r="Q506" s="46">
        <f t="shared" si="173"/>
        <v>-95.801200000000108</v>
      </c>
      <c r="R506" s="46">
        <f t="shared" si="174"/>
        <v>0</v>
      </c>
      <c r="S506" s="46">
        <f t="shared" si="175"/>
        <v>96.505646337904864</v>
      </c>
      <c r="T506" s="46">
        <f t="shared" si="176"/>
        <v>100</v>
      </c>
      <c r="U506" s="46">
        <f t="shared" si="177"/>
        <v>92.802314049586769</v>
      </c>
      <c r="V506" s="46">
        <f t="shared" si="178"/>
        <v>100</v>
      </c>
    </row>
    <row r="507" spans="1:22" ht="12.95" customHeight="1" x14ac:dyDescent="0.25">
      <c r="A507" s="38">
        <v>499</v>
      </c>
      <c r="B507" s="43" t="s">
        <v>421</v>
      </c>
      <c r="C507" s="44">
        <f t="shared" si="168"/>
        <v>5478.3</v>
      </c>
      <c r="D507" s="44">
        <v>841.6</v>
      </c>
      <c r="E507" s="44">
        <v>3852.2</v>
      </c>
      <c r="F507" s="44">
        <v>784.5</v>
      </c>
      <c r="G507" s="44">
        <f t="shared" si="169"/>
        <v>5686.4000000000005</v>
      </c>
      <c r="H507" s="45">
        <v>841.6</v>
      </c>
      <c r="I507" s="45">
        <v>4060.3</v>
      </c>
      <c r="J507" s="45">
        <v>784.5</v>
      </c>
      <c r="K507" s="44">
        <f t="shared" si="170"/>
        <v>5431.7509</v>
      </c>
      <c r="L507" s="45">
        <v>841.6</v>
      </c>
      <c r="M507" s="45">
        <v>3805.6509000000001</v>
      </c>
      <c r="N507" s="46">
        <v>784.5</v>
      </c>
      <c r="O507" s="46">
        <f t="shared" si="171"/>
        <v>-254.64910000000054</v>
      </c>
      <c r="P507" s="46">
        <f t="shared" si="172"/>
        <v>0</v>
      </c>
      <c r="Q507" s="46">
        <f t="shared" si="173"/>
        <v>-254.64910000000009</v>
      </c>
      <c r="R507" s="46">
        <f t="shared" si="174"/>
        <v>0</v>
      </c>
      <c r="S507" s="46">
        <f t="shared" si="175"/>
        <v>95.521787070906015</v>
      </c>
      <c r="T507" s="46">
        <f t="shared" si="176"/>
        <v>100</v>
      </c>
      <c r="U507" s="46">
        <f t="shared" si="177"/>
        <v>93.728318104573546</v>
      </c>
      <c r="V507" s="46">
        <f t="shared" si="178"/>
        <v>100</v>
      </c>
    </row>
    <row r="508" spans="1:22" ht="12.95" customHeight="1" x14ac:dyDescent="0.25">
      <c r="A508" s="38">
        <v>500</v>
      </c>
      <c r="B508" s="43" t="s">
        <v>422</v>
      </c>
      <c r="C508" s="44">
        <f t="shared" si="168"/>
        <v>2437.6999999999998</v>
      </c>
      <c r="D508" s="44">
        <v>1130.7</v>
      </c>
      <c r="E508" s="44">
        <v>1047.8</v>
      </c>
      <c r="F508" s="44">
        <v>259.2</v>
      </c>
      <c r="G508" s="44">
        <f t="shared" si="169"/>
        <v>2496.5</v>
      </c>
      <c r="H508" s="45">
        <v>1130.7</v>
      </c>
      <c r="I508" s="45">
        <v>1106.5999999999999</v>
      </c>
      <c r="J508" s="45">
        <v>259.2</v>
      </c>
      <c r="K508" s="44">
        <f t="shared" si="170"/>
        <v>2452.1529</v>
      </c>
      <c r="L508" s="45">
        <v>1130.7</v>
      </c>
      <c r="M508" s="45">
        <v>1062.2529</v>
      </c>
      <c r="N508" s="46">
        <v>259.2</v>
      </c>
      <c r="O508" s="46">
        <f t="shared" si="171"/>
        <v>-44.347099999999955</v>
      </c>
      <c r="P508" s="46">
        <f t="shared" si="172"/>
        <v>0</v>
      </c>
      <c r="Q508" s="46">
        <f t="shared" si="173"/>
        <v>-44.347099999999955</v>
      </c>
      <c r="R508" s="46">
        <f t="shared" si="174"/>
        <v>0</v>
      </c>
      <c r="S508" s="46">
        <f t="shared" si="175"/>
        <v>98.22362908071301</v>
      </c>
      <c r="T508" s="46">
        <f t="shared" si="176"/>
        <v>100</v>
      </c>
      <c r="U508" s="46">
        <f t="shared" si="177"/>
        <v>95.992490511476603</v>
      </c>
      <c r="V508" s="46">
        <f t="shared" si="178"/>
        <v>100</v>
      </c>
    </row>
    <row r="509" spans="1:22" ht="12.95" customHeight="1" x14ac:dyDescent="0.25">
      <c r="A509" s="38">
        <v>501</v>
      </c>
      <c r="B509" s="43" t="s">
        <v>423</v>
      </c>
      <c r="C509" s="44">
        <f t="shared" si="168"/>
        <v>4378.8999999999996</v>
      </c>
      <c r="D509" s="44">
        <v>1169.9000000000001</v>
      </c>
      <c r="E509" s="44">
        <v>2773.5</v>
      </c>
      <c r="F509" s="44">
        <v>435.5</v>
      </c>
      <c r="G509" s="44">
        <f t="shared" si="169"/>
        <v>4455.8999999999996</v>
      </c>
      <c r="H509" s="45">
        <v>1169.9000000000001</v>
      </c>
      <c r="I509" s="45">
        <v>2850.5</v>
      </c>
      <c r="J509" s="45">
        <v>435.5</v>
      </c>
      <c r="K509" s="44">
        <f t="shared" si="170"/>
        <v>4455.3999999999996</v>
      </c>
      <c r="L509" s="45">
        <v>1169.9000000000001</v>
      </c>
      <c r="M509" s="45">
        <v>2850</v>
      </c>
      <c r="N509" s="46">
        <v>435.5</v>
      </c>
      <c r="O509" s="46">
        <f t="shared" si="171"/>
        <v>-0.5</v>
      </c>
      <c r="P509" s="46">
        <f t="shared" si="172"/>
        <v>0</v>
      </c>
      <c r="Q509" s="46">
        <f t="shared" si="173"/>
        <v>-0.5</v>
      </c>
      <c r="R509" s="46">
        <f t="shared" si="174"/>
        <v>0</v>
      </c>
      <c r="S509" s="46">
        <f t="shared" si="175"/>
        <v>99.988778922327697</v>
      </c>
      <c r="T509" s="46">
        <f t="shared" si="176"/>
        <v>100</v>
      </c>
      <c r="U509" s="46">
        <f t="shared" si="177"/>
        <v>99.982459217681111</v>
      </c>
      <c r="V509" s="46">
        <f t="shared" si="178"/>
        <v>100</v>
      </c>
    </row>
    <row r="510" spans="1:22" ht="12.95" customHeight="1" x14ac:dyDescent="0.25">
      <c r="A510" s="38">
        <v>502</v>
      </c>
      <c r="B510" s="43" t="s">
        <v>424</v>
      </c>
      <c r="C510" s="44">
        <f t="shared" si="168"/>
        <v>2022</v>
      </c>
      <c r="D510" s="44">
        <v>879.9</v>
      </c>
      <c r="E510" s="44">
        <v>928.9</v>
      </c>
      <c r="F510" s="44">
        <v>213.2</v>
      </c>
      <c r="G510" s="44">
        <f t="shared" si="169"/>
        <v>2083.7999999999997</v>
      </c>
      <c r="H510" s="45">
        <v>879.9</v>
      </c>
      <c r="I510" s="45">
        <v>990.7</v>
      </c>
      <c r="J510" s="45">
        <v>213.2</v>
      </c>
      <c r="K510" s="44">
        <f t="shared" si="170"/>
        <v>2083.7999999999997</v>
      </c>
      <c r="L510" s="45">
        <v>879.9</v>
      </c>
      <c r="M510" s="45">
        <v>990.7</v>
      </c>
      <c r="N510" s="46">
        <v>213.2</v>
      </c>
      <c r="O510" s="46">
        <f t="shared" si="171"/>
        <v>0</v>
      </c>
      <c r="P510" s="46">
        <f t="shared" si="172"/>
        <v>0</v>
      </c>
      <c r="Q510" s="46">
        <f t="shared" si="173"/>
        <v>0</v>
      </c>
      <c r="R510" s="46">
        <f t="shared" si="174"/>
        <v>0</v>
      </c>
      <c r="S510" s="46">
        <f t="shared" si="175"/>
        <v>100</v>
      </c>
      <c r="T510" s="46">
        <f t="shared" si="176"/>
        <v>100</v>
      </c>
      <c r="U510" s="46">
        <f t="shared" si="177"/>
        <v>100</v>
      </c>
      <c r="V510" s="46">
        <f t="shared" si="178"/>
        <v>100</v>
      </c>
    </row>
    <row r="511" spans="1:22" ht="12.95" customHeight="1" x14ac:dyDescent="0.25">
      <c r="A511" s="38">
        <v>503</v>
      </c>
      <c r="B511" s="43"/>
      <c r="C511" s="44"/>
      <c r="D511" s="44"/>
      <c r="E511" s="44"/>
      <c r="F511" s="44"/>
      <c r="G511" s="44"/>
      <c r="H511" s="45"/>
      <c r="I511" s="45"/>
      <c r="J511" s="45"/>
      <c r="K511" s="45"/>
      <c r="L511" s="45"/>
      <c r="M511" s="45"/>
      <c r="N511" s="46"/>
      <c r="O511" s="46"/>
      <c r="P511" s="46"/>
      <c r="Q511" s="46"/>
      <c r="R511" s="46"/>
      <c r="S511" s="46"/>
      <c r="T511" s="46"/>
      <c r="U511" s="46"/>
      <c r="V511" s="46"/>
    </row>
    <row r="512" spans="1:22" ht="12.95" customHeight="1" x14ac:dyDescent="0.25">
      <c r="A512" s="38">
        <v>504</v>
      </c>
      <c r="B512" s="39" t="s">
        <v>425</v>
      </c>
      <c r="C512" s="40">
        <f t="shared" ref="C512:C534" si="179">SUM(D512:F512)</f>
        <v>309682.2</v>
      </c>
      <c r="D512" s="40">
        <f>D513+D514</f>
        <v>54966.400000000001</v>
      </c>
      <c r="E512" s="40">
        <f>E513+E514</f>
        <v>240329</v>
      </c>
      <c r="F512" s="40">
        <f>F513+F514</f>
        <v>14386.8</v>
      </c>
      <c r="G512" s="40">
        <f t="shared" ref="G512:G534" si="180">SUM(H512:J512)</f>
        <v>336462.89999999997</v>
      </c>
      <c r="H512" s="40">
        <f>H513+H514</f>
        <v>54966.400000000001</v>
      </c>
      <c r="I512" s="40">
        <f>I513+I514</f>
        <v>260773.19999999998</v>
      </c>
      <c r="J512" s="40">
        <f>J513+J514</f>
        <v>20723.299999999996</v>
      </c>
      <c r="K512" s="40">
        <f t="shared" ref="K512:K534" si="181">SUM(L512:N512)</f>
        <v>332651.16879999998</v>
      </c>
      <c r="L512" s="40">
        <f>L513+L514</f>
        <v>54966.400000000001</v>
      </c>
      <c r="M512" s="40">
        <f>M513+M514</f>
        <v>256961.4688</v>
      </c>
      <c r="N512" s="40">
        <f>N513+N514</f>
        <v>20723.299999999996</v>
      </c>
      <c r="O512" s="42">
        <f t="shared" ref="O512:O534" si="182">K512-G512</f>
        <v>-3811.7311999999802</v>
      </c>
      <c r="P512" s="42">
        <f t="shared" ref="P512:P534" si="183">L512-H512</f>
        <v>0</v>
      </c>
      <c r="Q512" s="42">
        <f t="shared" ref="Q512:Q534" si="184">M512-I512</f>
        <v>-3811.7311999999802</v>
      </c>
      <c r="R512" s="42">
        <f t="shared" ref="R512:R534" si="185">N512-J512</f>
        <v>0</v>
      </c>
      <c r="S512" s="42">
        <f t="shared" ref="S512:S534" si="186">IF(G512=0,0,K512/G512*100)</f>
        <v>98.867116939192996</v>
      </c>
      <c r="T512" s="42">
        <f t="shared" ref="T512:T534" si="187">IF(H512=0,0,L512/H512*100)</f>
        <v>100</v>
      </c>
      <c r="U512" s="42">
        <f t="shared" ref="U512:U534" si="188">IF(I512=0,0,M512/I512*100)</f>
        <v>98.538296420030903</v>
      </c>
      <c r="V512" s="42">
        <f t="shared" ref="V512:V534" si="189">IF(J512=0,0,N512/J512*100)</f>
        <v>100</v>
      </c>
    </row>
    <row r="513" spans="1:24" s="9" customFormat="1" ht="12.95" customHeight="1" x14ac:dyDescent="0.2">
      <c r="A513" s="38">
        <v>505</v>
      </c>
      <c r="B513" s="39" t="s">
        <v>15</v>
      </c>
      <c r="C513" s="40">
        <f t="shared" si="179"/>
        <v>199537.8</v>
      </c>
      <c r="D513" s="40">
        <f>D515</f>
        <v>31448.5</v>
      </c>
      <c r="E513" s="40">
        <f>E515</f>
        <v>168089.3</v>
      </c>
      <c r="F513" s="40">
        <f>F515</f>
        <v>0</v>
      </c>
      <c r="G513" s="40">
        <f t="shared" si="180"/>
        <v>217247</v>
      </c>
      <c r="H513" s="40">
        <f>H515</f>
        <v>31448.5</v>
      </c>
      <c r="I513" s="40">
        <f>I515</f>
        <v>181932.9</v>
      </c>
      <c r="J513" s="40">
        <f>J515</f>
        <v>3865.6</v>
      </c>
      <c r="K513" s="40">
        <f t="shared" si="181"/>
        <v>216704.88430000001</v>
      </c>
      <c r="L513" s="40">
        <f>L515</f>
        <v>31448.5</v>
      </c>
      <c r="M513" s="40">
        <f>M515</f>
        <v>181390.7843</v>
      </c>
      <c r="N513" s="40">
        <f>N515</f>
        <v>3865.6</v>
      </c>
      <c r="O513" s="42">
        <f t="shared" si="182"/>
        <v>-542.11569999999483</v>
      </c>
      <c r="P513" s="42">
        <f t="shared" si="183"/>
        <v>0</v>
      </c>
      <c r="Q513" s="42">
        <f t="shared" si="184"/>
        <v>-542.11569999999483</v>
      </c>
      <c r="R513" s="42">
        <f t="shared" si="185"/>
        <v>0</v>
      </c>
      <c r="S513" s="42">
        <f t="shared" si="186"/>
        <v>99.750461134100817</v>
      </c>
      <c r="T513" s="42">
        <f t="shared" si="187"/>
        <v>100</v>
      </c>
      <c r="U513" s="42">
        <f t="shared" si="188"/>
        <v>99.702024372722036</v>
      </c>
      <c r="V513" s="42">
        <f t="shared" si="189"/>
        <v>100</v>
      </c>
      <c r="W513" s="23"/>
      <c r="X513" s="23"/>
    </row>
    <row r="514" spans="1:24" s="9" customFormat="1" ht="12.95" customHeight="1" x14ac:dyDescent="0.2">
      <c r="A514" s="38">
        <v>506</v>
      </c>
      <c r="B514" s="39" t="s">
        <v>16</v>
      </c>
      <c r="C514" s="40">
        <f t="shared" si="179"/>
        <v>110144.40000000001</v>
      </c>
      <c r="D514" s="40">
        <f>SUBTOTAL(9,D516:D534)</f>
        <v>23517.9</v>
      </c>
      <c r="E514" s="40">
        <f>SUBTOTAL(9,E516:E534)</f>
        <v>72239.7</v>
      </c>
      <c r="F514" s="40">
        <f>SUBTOTAL(9,F516:F534)</f>
        <v>14386.8</v>
      </c>
      <c r="G514" s="40">
        <f t="shared" si="180"/>
        <v>119215.89999999998</v>
      </c>
      <c r="H514" s="40">
        <f>SUBTOTAL(9,H516:H534)</f>
        <v>23517.9</v>
      </c>
      <c r="I514" s="40">
        <f>SUBTOTAL(9,I516:I534)</f>
        <v>78840.299999999988</v>
      </c>
      <c r="J514" s="40">
        <f>SUBTOTAL(9,J516:J534)</f>
        <v>16857.699999999997</v>
      </c>
      <c r="K514" s="40">
        <f t="shared" si="181"/>
        <v>115946.28449999999</v>
      </c>
      <c r="L514" s="40">
        <f>SUBTOTAL(9,L516:L534)</f>
        <v>23517.9</v>
      </c>
      <c r="M514" s="40">
        <f>SUBTOTAL(9,M516:M534)</f>
        <v>75570.684500000003</v>
      </c>
      <c r="N514" s="40">
        <f>SUBTOTAL(9,N516:N534)</f>
        <v>16857.699999999997</v>
      </c>
      <c r="O514" s="42">
        <f t="shared" si="182"/>
        <v>-3269.6154999999853</v>
      </c>
      <c r="P514" s="42">
        <f t="shared" si="183"/>
        <v>0</v>
      </c>
      <c r="Q514" s="42">
        <f t="shared" si="184"/>
        <v>-3269.6154999999853</v>
      </c>
      <c r="R514" s="42">
        <f t="shared" si="185"/>
        <v>0</v>
      </c>
      <c r="S514" s="42">
        <f t="shared" si="186"/>
        <v>97.257399809924692</v>
      </c>
      <c r="T514" s="42">
        <f t="shared" si="187"/>
        <v>100</v>
      </c>
      <c r="U514" s="42">
        <f t="shared" si="188"/>
        <v>95.852862685707706</v>
      </c>
      <c r="V514" s="42">
        <f t="shared" si="189"/>
        <v>100</v>
      </c>
      <c r="W514" s="23"/>
      <c r="X514" s="23"/>
    </row>
    <row r="515" spans="1:24" ht="12.95" customHeight="1" x14ac:dyDescent="0.25">
      <c r="A515" s="38">
        <v>507</v>
      </c>
      <c r="B515" s="43" t="s">
        <v>41</v>
      </c>
      <c r="C515" s="44">
        <f t="shared" si="179"/>
        <v>199537.8</v>
      </c>
      <c r="D515" s="44">
        <v>31448.5</v>
      </c>
      <c r="E515" s="44">
        <v>168089.3</v>
      </c>
      <c r="F515" s="44">
        <v>0</v>
      </c>
      <c r="G515" s="44">
        <f t="shared" si="180"/>
        <v>217247</v>
      </c>
      <c r="H515" s="45">
        <v>31448.5</v>
      </c>
      <c r="I515" s="45">
        <v>181932.9</v>
      </c>
      <c r="J515" s="45">
        <v>3865.6</v>
      </c>
      <c r="K515" s="44">
        <f t="shared" si="181"/>
        <v>216704.88430000001</v>
      </c>
      <c r="L515" s="45">
        <v>31448.5</v>
      </c>
      <c r="M515" s="45">
        <v>181390.7843</v>
      </c>
      <c r="N515" s="46">
        <v>3865.6</v>
      </c>
      <c r="O515" s="46">
        <f t="shared" si="182"/>
        <v>-542.11569999999483</v>
      </c>
      <c r="P515" s="46">
        <f t="shared" si="183"/>
        <v>0</v>
      </c>
      <c r="Q515" s="46">
        <f t="shared" si="184"/>
        <v>-542.11569999999483</v>
      </c>
      <c r="R515" s="46">
        <f t="shared" si="185"/>
        <v>0</v>
      </c>
      <c r="S515" s="46">
        <f t="shared" si="186"/>
        <v>99.750461134100817</v>
      </c>
      <c r="T515" s="46">
        <f t="shared" si="187"/>
        <v>100</v>
      </c>
      <c r="U515" s="46">
        <f t="shared" si="188"/>
        <v>99.702024372722036</v>
      </c>
      <c r="V515" s="46">
        <f t="shared" si="189"/>
        <v>100</v>
      </c>
    </row>
    <row r="516" spans="1:24" ht="12.95" customHeight="1" x14ac:dyDescent="0.25">
      <c r="A516" s="38">
        <v>508</v>
      </c>
      <c r="B516" s="43" t="s">
        <v>426</v>
      </c>
      <c r="C516" s="44">
        <f t="shared" si="179"/>
        <v>9576.2999999999993</v>
      </c>
      <c r="D516" s="44">
        <v>1600.4</v>
      </c>
      <c r="E516" s="44">
        <v>6643.1</v>
      </c>
      <c r="F516" s="44">
        <v>1332.8</v>
      </c>
      <c r="G516" s="44">
        <f t="shared" si="180"/>
        <v>11647.199999999999</v>
      </c>
      <c r="H516" s="45">
        <v>1600.4</v>
      </c>
      <c r="I516" s="45">
        <v>8714</v>
      </c>
      <c r="J516" s="45">
        <v>1332.8</v>
      </c>
      <c r="K516" s="44">
        <f t="shared" si="181"/>
        <v>10533.741</v>
      </c>
      <c r="L516" s="45">
        <v>1600.4</v>
      </c>
      <c r="M516" s="45">
        <v>7600.5410000000002</v>
      </c>
      <c r="N516" s="46">
        <v>1332.8</v>
      </c>
      <c r="O516" s="46">
        <f t="shared" si="182"/>
        <v>-1113.4589999999989</v>
      </c>
      <c r="P516" s="46">
        <f t="shared" si="183"/>
        <v>0</v>
      </c>
      <c r="Q516" s="46">
        <f t="shared" si="184"/>
        <v>-1113.4589999999998</v>
      </c>
      <c r="R516" s="46">
        <f t="shared" si="185"/>
        <v>0</v>
      </c>
      <c r="S516" s="46">
        <f t="shared" si="186"/>
        <v>90.440114362250171</v>
      </c>
      <c r="T516" s="46">
        <f t="shared" si="187"/>
        <v>100</v>
      </c>
      <c r="U516" s="46">
        <f t="shared" si="188"/>
        <v>87.222182694514572</v>
      </c>
      <c r="V516" s="46">
        <f t="shared" si="189"/>
        <v>100</v>
      </c>
    </row>
    <row r="517" spans="1:24" ht="12.95" customHeight="1" x14ac:dyDescent="0.25">
      <c r="A517" s="38">
        <v>509</v>
      </c>
      <c r="B517" s="43" t="s">
        <v>427</v>
      </c>
      <c r="C517" s="44">
        <f t="shared" si="179"/>
        <v>3448.8</v>
      </c>
      <c r="D517" s="44">
        <v>1102.4000000000001</v>
      </c>
      <c r="E517" s="44">
        <v>1942.4</v>
      </c>
      <c r="F517" s="44">
        <v>404</v>
      </c>
      <c r="G517" s="44">
        <f t="shared" si="180"/>
        <v>4339.3</v>
      </c>
      <c r="H517" s="45">
        <v>1102.4000000000001</v>
      </c>
      <c r="I517" s="45">
        <v>2096.8000000000002</v>
      </c>
      <c r="J517" s="45">
        <v>1140.0999999999999</v>
      </c>
      <c r="K517" s="44">
        <f t="shared" si="181"/>
        <v>4266.4083000000001</v>
      </c>
      <c r="L517" s="45">
        <v>1102.4000000000001</v>
      </c>
      <c r="M517" s="45">
        <v>2023.9083000000001</v>
      </c>
      <c r="N517" s="46">
        <v>1140.0999999999999</v>
      </c>
      <c r="O517" s="46">
        <f t="shared" si="182"/>
        <v>-72.891700000000128</v>
      </c>
      <c r="P517" s="46">
        <f t="shared" si="183"/>
        <v>0</v>
      </c>
      <c r="Q517" s="46">
        <f t="shared" si="184"/>
        <v>-72.891700000000128</v>
      </c>
      <c r="R517" s="46">
        <f t="shared" si="185"/>
        <v>0</v>
      </c>
      <c r="S517" s="46">
        <f t="shared" si="186"/>
        <v>98.320196805936448</v>
      </c>
      <c r="T517" s="46">
        <f t="shared" si="187"/>
        <v>100</v>
      </c>
      <c r="U517" s="46">
        <f t="shared" si="188"/>
        <v>96.523669400991992</v>
      </c>
      <c r="V517" s="46">
        <f t="shared" si="189"/>
        <v>100</v>
      </c>
    </row>
    <row r="518" spans="1:24" ht="12.95" customHeight="1" x14ac:dyDescent="0.25">
      <c r="A518" s="38">
        <v>510</v>
      </c>
      <c r="B518" s="43" t="s">
        <v>428</v>
      </c>
      <c r="C518" s="44">
        <f t="shared" si="179"/>
        <v>4204.1000000000004</v>
      </c>
      <c r="D518" s="44">
        <v>1151.5</v>
      </c>
      <c r="E518" s="44">
        <v>2558</v>
      </c>
      <c r="F518" s="44">
        <v>494.6</v>
      </c>
      <c r="G518" s="44">
        <f t="shared" si="180"/>
        <v>4351.6000000000004</v>
      </c>
      <c r="H518" s="45">
        <v>1151.5</v>
      </c>
      <c r="I518" s="45">
        <v>2669.5</v>
      </c>
      <c r="J518" s="45">
        <v>530.6</v>
      </c>
      <c r="K518" s="44">
        <f t="shared" si="181"/>
        <v>4232.8944000000001</v>
      </c>
      <c r="L518" s="45">
        <v>1151.5</v>
      </c>
      <c r="M518" s="45">
        <v>2550.7944000000002</v>
      </c>
      <c r="N518" s="46">
        <v>530.6</v>
      </c>
      <c r="O518" s="46">
        <f t="shared" si="182"/>
        <v>-118.70560000000023</v>
      </c>
      <c r="P518" s="46">
        <f t="shared" si="183"/>
        <v>0</v>
      </c>
      <c r="Q518" s="46">
        <f t="shared" si="184"/>
        <v>-118.70559999999978</v>
      </c>
      <c r="R518" s="46">
        <f t="shared" si="185"/>
        <v>0</v>
      </c>
      <c r="S518" s="46">
        <f t="shared" si="186"/>
        <v>97.272138983362439</v>
      </c>
      <c r="T518" s="46">
        <f t="shared" si="187"/>
        <v>100</v>
      </c>
      <c r="U518" s="46">
        <f t="shared" si="188"/>
        <v>95.553264656302687</v>
      </c>
      <c r="V518" s="46">
        <f t="shared" si="189"/>
        <v>100</v>
      </c>
    </row>
    <row r="519" spans="1:24" ht="12.95" customHeight="1" x14ac:dyDescent="0.25">
      <c r="A519" s="38">
        <v>511</v>
      </c>
      <c r="B519" s="43" t="s">
        <v>429</v>
      </c>
      <c r="C519" s="44">
        <f t="shared" si="179"/>
        <v>5512.6</v>
      </c>
      <c r="D519" s="44">
        <v>1325.2</v>
      </c>
      <c r="E519" s="44">
        <v>3339.6</v>
      </c>
      <c r="F519" s="44">
        <v>847.8</v>
      </c>
      <c r="G519" s="44">
        <f t="shared" si="180"/>
        <v>6249.5999999999995</v>
      </c>
      <c r="H519" s="45">
        <v>1325.2</v>
      </c>
      <c r="I519" s="45">
        <v>3886.2</v>
      </c>
      <c r="J519" s="45">
        <v>1038.2</v>
      </c>
      <c r="K519" s="44">
        <f t="shared" si="181"/>
        <v>5985.0761000000002</v>
      </c>
      <c r="L519" s="45">
        <v>1325.2</v>
      </c>
      <c r="M519" s="45">
        <v>3621.6761000000001</v>
      </c>
      <c r="N519" s="46">
        <v>1038.2</v>
      </c>
      <c r="O519" s="46">
        <f t="shared" si="182"/>
        <v>-264.52389999999923</v>
      </c>
      <c r="P519" s="46">
        <f t="shared" si="183"/>
        <v>0</v>
      </c>
      <c r="Q519" s="46">
        <f t="shared" si="184"/>
        <v>-264.52389999999968</v>
      </c>
      <c r="R519" s="46">
        <f t="shared" si="185"/>
        <v>0</v>
      </c>
      <c r="S519" s="46">
        <f t="shared" si="186"/>
        <v>95.767346710189457</v>
      </c>
      <c r="T519" s="46">
        <f t="shared" si="187"/>
        <v>100</v>
      </c>
      <c r="U519" s="46">
        <f t="shared" si="188"/>
        <v>93.193250476043445</v>
      </c>
      <c r="V519" s="46">
        <f t="shared" si="189"/>
        <v>100</v>
      </c>
    </row>
    <row r="520" spans="1:24" ht="12.95" customHeight="1" x14ac:dyDescent="0.25">
      <c r="A520" s="38">
        <v>512</v>
      </c>
      <c r="B520" s="43" t="s">
        <v>430</v>
      </c>
      <c r="C520" s="44">
        <f t="shared" si="179"/>
        <v>3983.9</v>
      </c>
      <c r="D520" s="44">
        <v>888.5</v>
      </c>
      <c r="E520" s="44">
        <v>2474.8000000000002</v>
      </c>
      <c r="F520" s="44">
        <v>620.6</v>
      </c>
      <c r="G520" s="44">
        <f t="shared" si="180"/>
        <v>4151.4000000000005</v>
      </c>
      <c r="H520" s="45">
        <v>888.5</v>
      </c>
      <c r="I520" s="45">
        <v>2607.8000000000002</v>
      </c>
      <c r="J520" s="45">
        <v>655.1</v>
      </c>
      <c r="K520" s="44">
        <f t="shared" si="181"/>
        <v>4151.4000000000005</v>
      </c>
      <c r="L520" s="45">
        <v>888.5</v>
      </c>
      <c r="M520" s="45">
        <v>2607.8000000000002</v>
      </c>
      <c r="N520" s="46">
        <v>655.1</v>
      </c>
      <c r="O520" s="46">
        <f t="shared" si="182"/>
        <v>0</v>
      </c>
      <c r="P520" s="46">
        <f t="shared" si="183"/>
        <v>0</v>
      </c>
      <c r="Q520" s="46">
        <f t="shared" si="184"/>
        <v>0</v>
      </c>
      <c r="R520" s="46">
        <f t="shared" si="185"/>
        <v>0</v>
      </c>
      <c r="S520" s="46">
        <f t="shared" si="186"/>
        <v>100</v>
      </c>
      <c r="T520" s="46">
        <f t="shared" si="187"/>
        <v>100</v>
      </c>
      <c r="U520" s="46">
        <f t="shared" si="188"/>
        <v>100</v>
      </c>
      <c r="V520" s="46">
        <f t="shared" si="189"/>
        <v>100</v>
      </c>
    </row>
    <row r="521" spans="1:24" ht="12.95" customHeight="1" x14ac:dyDescent="0.25">
      <c r="A521" s="38">
        <v>513</v>
      </c>
      <c r="B521" s="43" t="s">
        <v>431</v>
      </c>
      <c r="C521" s="44">
        <f t="shared" si="179"/>
        <v>6801.4</v>
      </c>
      <c r="D521" s="44">
        <v>1353.9</v>
      </c>
      <c r="E521" s="44">
        <v>4747.5</v>
      </c>
      <c r="F521" s="44">
        <v>700</v>
      </c>
      <c r="G521" s="44">
        <f t="shared" si="180"/>
        <v>6975.7999999999993</v>
      </c>
      <c r="H521" s="45">
        <v>1353.9</v>
      </c>
      <c r="I521" s="45">
        <v>4881.5</v>
      </c>
      <c r="J521" s="45">
        <v>740.4</v>
      </c>
      <c r="K521" s="44">
        <f t="shared" si="181"/>
        <v>6728.2981999999993</v>
      </c>
      <c r="L521" s="45">
        <v>1353.9</v>
      </c>
      <c r="M521" s="45">
        <v>4633.9982</v>
      </c>
      <c r="N521" s="46">
        <v>740.4</v>
      </c>
      <c r="O521" s="46">
        <f t="shared" si="182"/>
        <v>-247.5018</v>
      </c>
      <c r="P521" s="46">
        <f t="shared" si="183"/>
        <v>0</v>
      </c>
      <c r="Q521" s="46">
        <f t="shared" si="184"/>
        <v>-247.5018</v>
      </c>
      <c r="R521" s="46">
        <f t="shared" si="185"/>
        <v>0</v>
      </c>
      <c r="S521" s="46">
        <f t="shared" si="186"/>
        <v>96.451994036526273</v>
      </c>
      <c r="T521" s="46">
        <f t="shared" si="187"/>
        <v>100</v>
      </c>
      <c r="U521" s="46">
        <f t="shared" si="188"/>
        <v>94.929800266311588</v>
      </c>
      <c r="V521" s="46">
        <f t="shared" si="189"/>
        <v>100</v>
      </c>
    </row>
    <row r="522" spans="1:24" ht="12.95" customHeight="1" x14ac:dyDescent="0.25">
      <c r="A522" s="38">
        <v>514</v>
      </c>
      <c r="B522" s="43" t="s">
        <v>432</v>
      </c>
      <c r="C522" s="44">
        <f t="shared" si="179"/>
        <v>5149.8</v>
      </c>
      <c r="D522" s="44">
        <v>1374</v>
      </c>
      <c r="E522" s="44">
        <v>2968.1</v>
      </c>
      <c r="F522" s="44">
        <v>807.7</v>
      </c>
      <c r="G522" s="44">
        <f t="shared" si="180"/>
        <v>5516.7000000000007</v>
      </c>
      <c r="H522" s="45">
        <v>1374</v>
      </c>
      <c r="I522" s="45">
        <v>3041.1</v>
      </c>
      <c r="J522" s="45">
        <v>1101.5999999999999</v>
      </c>
      <c r="K522" s="44">
        <f t="shared" si="181"/>
        <v>5338.8147000000008</v>
      </c>
      <c r="L522" s="45">
        <v>1374</v>
      </c>
      <c r="M522" s="45">
        <v>2863.2147</v>
      </c>
      <c r="N522" s="46">
        <v>1101.5999999999999</v>
      </c>
      <c r="O522" s="46">
        <f t="shared" si="182"/>
        <v>-177.88529999999992</v>
      </c>
      <c r="P522" s="46">
        <f t="shared" si="183"/>
        <v>0</v>
      </c>
      <c r="Q522" s="46">
        <f t="shared" si="184"/>
        <v>-177.88529999999992</v>
      </c>
      <c r="R522" s="46">
        <f t="shared" si="185"/>
        <v>0</v>
      </c>
      <c r="S522" s="46">
        <f t="shared" si="186"/>
        <v>96.775512534667456</v>
      </c>
      <c r="T522" s="46">
        <f t="shared" si="187"/>
        <v>100</v>
      </c>
      <c r="U522" s="46">
        <f t="shared" si="188"/>
        <v>94.15062641807242</v>
      </c>
      <c r="V522" s="46">
        <f t="shared" si="189"/>
        <v>100</v>
      </c>
    </row>
    <row r="523" spans="1:24" ht="12.95" customHeight="1" x14ac:dyDescent="0.25">
      <c r="A523" s="38">
        <v>515</v>
      </c>
      <c r="B523" s="43" t="s">
        <v>433</v>
      </c>
      <c r="C523" s="44">
        <f t="shared" si="179"/>
        <v>4464.3999999999996</v>
      </c>
      <c r="D523" s="44">
        <v>1106.3</v>
      </c>
      <c r="E523" s="44">
        <v>2878.2</v>
      </c>
      <c r="F523" s="44">
        <v>479.9</v>
      </c>
      <c r="G523" s="44">
        <f t="shared" si="180"/>
        <v>4769.0999999999995</v>
      </c>
      <c r="H523" s="45">
        <v>1106.3</v>
      </c>
      <c r="I523" s="45">
        <v>3182.9</v>
      </c>
      <c r="J523" s="45">
        <v>479.9</v>
      </c>
      <c r="K523" s="44">
        <f t="shared" si="181"/>
        <v>4725.0227999999997</v>
      </c>
      <c r="L523" s="45">
        <v>1106.3</v>
      </c>
      <c r="M523" s="45">
        <v>3138.8227999999999</v>
      </c>
      <c r="N523" s="46">
        <v>479.9</v>
      </c>
      <c r="O523" s="46">
        <f t="shared" si="182"/>
        <v>-44.077199999999721</v>
      </c>
      <c r="P523" s="46">
        <f t="shared" si="183"/>
        <v>0</v>
      </c>
      <c r="Q523" s="46">
        <f t="shared" si="184"/>
        <v>-44.077200000000175</v>
      </c>
      <c r="R523" s="46">
        <f t="shared" si="185"/>
        <v>0</v>
      </c>
      <c r="S523" s="46">
        <f t="shared" si="186"/>
        <v>99.075775303516394</v>
      </c>
      <c r="T523" s="46">
        <f t="shared" si="187"/>
        <v>100</v>
      </c>
      <c r="U523" s="46">
        <f t="shared" si="188"/>
        <v>98.615187407709954</v>
      </c>
      <c r="V523" s="46">
        <f t="shared" si="189"/>
        <v>100</v>
      </c>
    </row>
    <row r="524" spans="1:24" ht="12.95" customHeight="1" x14ac:dyDescent="0.25">
      <c r="A524" s="38">
        <v>516</v>
      </c>
      <c r="B524" s="43" t="s">
        <v>434</v>
      </c>
      <c r="C524" s="44">
        <f t="shared" si="179"/>
        <v>1092.3</v>
      </c>
      <c r="D524" s="44">
        <v>894.8</v>
      </c>
      <c r="E524" s="44">
        <v>0</v>
      </c>
      <c r="F524" s="44">
        <v>197.5</v>
      </c>
      <c r="G524" s="44">
        <f t="shared" si="180"/>
        <v>1263.0999999999999</v>
      </c>
      <c r="H524" s="45">
        <v>894.8</v>
      </c>
      <c r="I524" s="45">
        <v>0</v>
      </c>
      <c r="J524" s="45">
        <v>368.3</v>
      </c>
      <c r="K524" s="44">
        <f t="shared" si="181"/>
        <v>1263.0999999999999</v>
      </c>
      <c r="L524" s="45">
        <v>894.8</v>
      </c>
      <c r="M524" s="45">
        <v>0</v>
      </c>
      <c r="N524" s="46">
        <v>368.3</v>
      </c>
      <c r="O524" s="46">
        <f t="shared" si="182"/>
        <v>0</v>
      </c>
      <c r="P524" s="46">
        <f t="shared" si="183"/>
        <v>0</v>
      </c>
      <c r="Q524" s="46">
        <f t="shared" si="184"/>
        <v>0</v>
      </c>
      <c r="R524" s="46">
        <f t="shared" si="185"/>
        <v>0</v>
      </c>
      <c r="S524" s="46">
        <f t="shared" si="186"/>
        <v>100</v>
      </c>
      <c r="T524" s="46">
        <f t="shared" si="187"/>
        <v>100</v>
      </c>
      <c r="U524" s="46">
        <f t="shared" si="188"/>
        <v>0</v>
      </c>
      <c r="V524" s="46">
        <f t="shared" si="189"/>
        <v>100</v>
      </c>
    </row>
    <row r="525" spans="1:24" ht="12.95" customHeight="1" x14ac:dyDescent="0.25">
      <c r="A525" s="38">
        <v>517</v>
      </c>
      <c r="B525" s="43" t="s">
        <v>435</v>
      </c>
      <c r="C525" s="44">
        <f t="shared" si="179"/>
        <v>5291.9</v>
      </c>
      <c r="D525" s="44">
        <v>1358.5</v>
      </c>
      <c r="E525" s="44">
        <v>3145.4</v>
      </c>
      <c r="F525" s="44">
        <v>788</v>
      </c>
      <c r="G525" s="44">
        <f t="shared" si="180"/>
        <v>5402.1</v>
      </c>
      <c r="H525" s="45">
        <v>1358.5</v>
      </c>
      <c r="I525" s="45">
        <v>3255.6</v>
      </c>
      <c r="J525" s="45">
        <v>788</v>
      </c>
      <c r="K525" s="44">
        <f t="shared" si="181"/>
        <v>5219.4474</v>
      </c>
      <c r="L525" s="45">
        <v>1358.5</v>
      </c>
      <c r="M525" s="45">
        <v>3072.9474</v>
      </c>
      <c r="N525" s="46">
        <v>788</v>
      </c>
      <c r="O525" s="46">
        <f t="shared" si="182"/>
        <v>-182.65260000000035</v>
      </c>
      <c r="P525" s="46">
        <f t="shared" si="183"/>
        <v>0</v>
      </c>
      <c r="Q525" s="46">
        <f t="shared" si="184"/>
        <v>-182.65259999999989</v>
      </c>
      <c r="R525" s="46">
        <f t="shared" si="185"/>
        <v>0</v>
      </c>
      <c r="S525" s="46">
        <f t="shared" si="186"/>
        <v>96.618859332481804</v>
      </c>
      <c r="T525" s="46">
        <f t="shared" si="187"/>
        <v>100</v>
      </c>
      <c r="U525" s="46">
        <f t="shared" si="188"/>
        <v>94.389587172871359</v>
      </c>
      <c r="V525" s="46">
        <f t="shared" si="189"/>
        <v>100</v>
      </c>
    </row>
    <row r="526" spans="1:24" ht="12.95" customHeight="1" x14ac:dyDescent="0.25">
      <c r="A526" s="38">
        <v>518</v>
      </c>
      <c r="B526" s="43" t="s">
        <v>425</v>
      </c>
      <c r="C526" s="44">
        <f t="shared" si="179"/>
        <v>20291.7</v>
      </c>
      <c r="D526" s="44">
        <v>1386.1</v>
      </c>
      <c r="E526" s="44">
        <v>16248.4</v>
      </c>
      <c r="F526" s="44">
        <v>2657.2</v>
      </c>
      <c r="G526" s="44">
        <f t="shared" si="180"/>
        <v>21433.399999999998</v>
      </c>
      <c r="H526" s="45">
        <v>1386.1</v>
      </c>
      <c r="I526" s="45">
        <v>17390.099999999999</v>
      </c>
      <c r="J526" s="45">
        <v>2657.2</v>
      </c>
      <c r="K526" s="44">
        <f t="shared" si="181"/>
        <v>21423.417699999998</v>
      </c>
      <c r="L526" s="45">
        <v>1386.1</v>
      </c>
      <c r="M526" s="45">
        <v>17380.117699999999</v>
      </c>
      <c r="N526" s="46">
        <v>2657.2</v>
      </c>
      <c r="O526" s="46">
        <f t="shared" si="182"/>
        <v>-9.9822999999996682</v>
      </c>
      <c r="P526" s="46">
        <f t="shared" si="183"/>
        <v>0</v>
      </c>
      <c r="Q526" s="46">
        <f t="shared" si="184"/>
        <v>-9.9822999999996682</v>
      </c>
      <c r="R526" s="46">
        <f t="shared" si="185"/>
        <v>0</v>
      </c>
      <c r="S526" s="46">
        <f t="shared" si="186"/>
        <v>99.95342642791158</v>
      </c>
      <c r="T526" s="46">
        <f t="shared" si="187"/>
        <v>100</v>
      </c>
      <c r="U526" s="46">
        <f t="shared" si="188"/>
        <v>99.942597799897641</v>
      </c>
      <c r="V526" s="46">
        <f t="shared" si="189"/>
        <v>100</v>
      </c>
    </row>
    <row r="527" spans="1:24" ht="12.95" customHeight="1" x14ac:dyDescent="0.25">
      <c r="A527" s="38">
        <v>519</v>
      </c>
      <c r="B527" s="43" t="s">
        <v>436</v>
      </c>
      <c r="C527" s="44">
        <f t="shared" si="179"/>
        <v>7491</v>
      </c>
      <c r="D527" s="44">
        <v>1324.5</v>
      </c>
      <c r="E527" s="44">
        <v>5242.5</v>
      </c>
      <c r="F527" s="44">
        <v>924</v>
      </c>
      <c r="G527" s="44">
        <f t="shared" si="180"/>
        <v>8749.7999999999993</v>
      </c>
      <c r="H527" s="45">
        <v>1324.5</v>
      </c>
      <c r="I527" s="45">
        <v>5670.9</v>
      </c>
      <c r="J527" s="45">
        <v>1754.4</v>
      </c>
      <c r="K527" s="44">
        <f t="shared" si="181"/>
        <v>8749.7999999999993</v>
      </c>
      <c r="L527" s="45">
        <v>1324.5</v>
      </c>
      <c r="M527" s="45">
        <v>5670.9</v>
      </c>
      <c r="N527" s="46">
        <v>1754.4</v>
      </c>
      <c r="O527" s="46">
        <f t="shared" si="182"/>
        <v>0</v>
      </c>
      <c r="P527" s="46">
        <f t="shared" si="183"/>
        <v>0</v>
      </c>
      <c r="Q527" s="46">
        <f t="shared" si="184"/>
        <v>0</v>
      </c>
      <c r="R527" s="46">
        <f t="shared" si="185"/>
        <v>0</v>
      </c>
      <c r="S527" s="46">
        <f t="shared" si="186"/>
        <v>100</v>
      </c>
      <c r="T527" s="46">
        <f t="shared" si="187"/>
        <v>100</v>
      </c>
      <c r="U527" s="46">
        <f t="shared" si="188"/>
        <v>100</v>
      </c>
      <c r="V527" s="46">
        <f t="shared" si="189"/>
        <v>100</v>
      </c>
    </row>
    <row r="528" spans="1:24" ht="12.95" customHeight="1" x14ac:dyDescent="0.25">
      <c r="A528" s="38">
        <v>520</v>
      </c>
      <c r="B528" s="43" t="s">
        <v>437</v>
      </c>
      <c r="C528" s="44">
        <f t="shared" si="179"/>
        <v>5194.8999999999996</v>
      </c>
      <c r="D528" s="44">
        <v>1265.7</v>
      </c>
      <c r="E528" s="44">
        <v>3282.2</v>
      </c>
      <c r="F528" s="44">
        <v>647</v>
      </c>
      <c r="G528" s="44">
        <f t="shared" si="180"/>
        <v>5285.3</v>
      </c>
      <c r="H528" s="45">
        <v>1265.7</v>
      </c>
      <c r="I528" s="45">
        <v>3372.6</v>
      </c>
      <c r="J528" s="45">
        <v>647</v>
      </c>
      <c r="K528" s="44">
        <f t="shared" si="181"/>
        <v>4682.7960000000003</v>
      </c>
      <c r="L528" s="45">
        <v>1265.7</v>
      </c>
      <c r="M528" s="45">
        <v>2770.096</v>
      </c>
      <c r="N528" s="46">
        <v>647</v>
      </c>
      <c r="O528" s="46">
        <f t="shared" si="182"/>
        <v>-602.50399999999991</v>
      </c>
      <c r="P528" s="46">
        <f t="shared" si="183"/>
        <v>0</v>
      </c>
      <c r="Q528" s="46">
        <f t="shared" si="184"/>
        <v>-602.50399999999991</v>
      </c>
      <c r="R528" s="46">
        <f t="shared" si="185"/>
        <v>0</v>
      </c>
      <c r="S528" s="46">
        <f t="shared" si="186"/>
        <v>88.600382192117763</v>
      </c>
      <c r="T528" s="46">
        <f t="shared" si="187"/>
        <v>100</v>
      </c>
      <c r="U528" s="46">
        <f t="shared" si="188"/>
        <v>82.135325861353266</v>
      </c>
      <c r="V528" s="46">
        <f t="shared" si="189"/>
        <v>100</v>
      </c>
    </row>
    <row r="529" spans="1:24" ht="12.95" customHeight="1" x14ac:dyDescent="0.25">
      <c r="A529" s="38">
        <v>521</v>
      </c>
      <c r="B529" s="43" t="s">
        <v>438</v>
      </c>
      <c r="C529" s="44">
        <f t="shared" si="179"/>
        <v>3559.1</v>
      </c>
      <c r="D529" s="44">
        <v>1176</v>
      </c>
      <c r="E529" s="44">
        <v>1971</v>
      </c>
      <c r="F529" s="44">
        <v>412.1</v>
      </c>
      <c r="G529" s="44">
        <f t="shared" si="180"/>
        <v>3681</v>
      </c>
      <c r="H529" s="45">
        <v>1176</v>
      </c>
      <c r="I529" s="45">
        <v>2069.6999999999998</v>
      </c>
      <c r="J529" s="45">
        <v>435.3</v>
      </c>
      <c r="K529" s="44">
        <f t="shared" si="181"/>
        <v>3634.2813000000001</v>
      </c>
      <c r="L529" s="45">
        <v>1176</v>
      </c>
      <c r="M529" s="45">
        <v>2022.9812999999999</v>
      </c>
      <c r="N529" s="46">
        <v>435.3</v>
      </c>
      <c r="O529" s="46">
        <f t="shared" si="182"/>
        <v>-46.718699999999899</v>
      </c>
      <c r="P529" s="46">
        <f t="shared" si="183"/>
        <v>0</v>
      </c>
      <c r="Q529" s="46">
        <f t="shared" si="184"/>
        <v>-46.718699999999899</v>
      </c>
      <c r="R529" s="46">
        <f t="shared" si="185"/>
        <v>0</v>
      </c>
      <c r="S529" s="46">
        <f t="shared" si="186"/>
        <v>98.730814995925016</v>
      </c>
      <c r="T529" s="46">
        <f t="shared" si="187"/>
        <v>100</v>
      </c>
      <c r="U529" s="46">
        <f t="shared" si="188"/>
        <v>97.742730830555161</v>
      </c>
      <c r="V529" s="46">
        <f t="shared" si="189"/>
        <v>100</v>
      </c>
    </row>
    <row r="530" spans="1:24" ht="12.95" customHeight="1" x14ac:dyDescent="0.25">
      <c r="A530" s="38">
        <v>522</v>
      </c>
      <c r="B530" s="43" t="s">
        <v>439</v>
      </c>
      <c r="C530" s="44">
        <f t="shared" si="179"/>
        <v>3778.2</v>
      </c>
      <c r="D530" s="44">
        <v>1037.5</v>
      </c>
      <c r="E530" s="44">
        <v>2303.1</v>
      </c>
      <c r="F530" s="44">
        <v>437.6</v>
      </c>
      <c r="G530" s="44">
        <f t="shared" si="180"/>
        <v>3964.6</v>
      </c>
      <c r="H530" s="45">
        <v>1037.5</v>
      </c>
      <c r="I530" s="45">
        <v>2453.6</v>
      </c>
      <c r="J530" s="45">
        <v>473.5</v>
      </c>
      <c r="K530" s="44">
        <f t="shared" si="181"/>
        <v>3724.6691000000001</v>
      </c>
      <c r="L530" s="45">
        <v>1037.5</v>
      </c>
      <c r="M530" s="45">
        <v>2213.6691000000001</v>
      </c>
      <c r="N530" s="46">
        <v>473.5</v>
      </c>
      <c r="O530" s="46">
        <f t="shared" si="182"/>
        <v>-239.93089999999984</v>
      </c>
      <c r="P530" s="46">
        <f t="shared" si="183"/>
        <v>0</v>
      </c>
      <c r="Q530" s="46">
        <f t="shared" si="184"/>
        <v>-239.93089999999984</v>
      </c>
      <c r="R530" s="46">
        <f t="shared" si="185"/>
        <v>0</v>
      </c>
      <c r="S530" s="46">
        <f t="shared" si="186"/>
        <v>93.94816879382536</v>
      </c>
      <c r="T530" s="46">
        <f t="shared" si="187"/>
        <v>100</v>
      </c>
      <c r="U530" s="46">
        <f t="shared" si="188"/>
        <v>90.221270785784156</v>
      </c>
      <c r="V530" s="46">
        <f t="shared" si="189"/>
        <v>100</v>
      </c>
    </row>
    <row r="531" spans="1:24" ht="12.95" customHeight="1" x14ac:dyDescent="0.25">
      <c r="A531" s="38">
        <v>523</v>
      </c>
      <c r="B531" s="43" t="s">
        <v>440</v>
      </c>
      <c r="C531" s="44">
        <f t="shared" si="179"/>
        <v>4876.7000000000007</v>
      </c>
      <c r="D531" s="44">
        <v>1182.9000000000001</v>
      </c>
      <c r="E531" s="44">
        <v>3149.3</v>
      </c>
      <c r="F531" s="44">
        <v>544.5</v>
      </c>
      <c r="G531" s="44">
        <f t="shared" si="180"/>
        <v>5060</v>
      </c>
      <c r="H531" s="45">
        <v>1182.9000000000001</v>
      </c>
      <c r="I531" s="45">
        <v>3307.4</v>
      </c>
      <c r="J531" s="45">
        <v>569.70000000000005</v>
      </c>
      <c r="K531" s="44">
        <f t="shared" si="181"/>
        <v>5011.3666000000003</v>
      </c>
      <c r="L531" s="45">
        <v>1182.9000000000001</v>
      </c>
      <c r="M531" s="45">
        <v>3258.7665999999999</v>
      </c>
      <c r="N531" s="46">
        <v>569.70000000000005</v>
      </c>
      <c r="O531" s="46">
        <f t="shared" si="182"/>
        <v>-48.63339999999971</v>
      </c>
      <c r="P531" s="46">
        <f t="shared" si="183"/>
        <v>0</v>
      </c>
      <c r="Q531" s="46">
        <f t="shared" si="184"/>
        <v>-48.633400000000165</v>
      </c>
      <c r="R531" s="46">
        <f t="shared" si="185"/>
        <v>0</v>
      </c>
      <c r="S531" s="46">
        <f t="shared" si="186"/>
        <v>99.038865612648237</v>
      </c>
      <c r="T531" s="46">
        <f t="shared" si="187"/>
        <v>100</v>
      </c>
      <c r="U531" s="46">
        <f t="shared" si="188"/>
        <v>98.529557960936074</v>
      </c>
      <c r="V531" s="46">
        <f t="shared" si="189"/>
        <v>100</v>
      </c>
    </row>
    <row r="532" spans="1:24" ht="12.95" customHeight="1" x14ac:dyDescent="0.25">
      <c r="A532" s="38">
        <v>524</v>
      </c>
      <c r="B532" s="43" t="s">
        <v>441</v>
      </c>
      <c r="C532" s="44">
        <f t="shared" si="179"/>
        <v>7530.5</v>
      </c>
      <c r="D532" s="44">
        <v>1470</v>
      </c>
      <c r="E532" s="44">
        <v>4934.7</v>
      </c>
      <c r="F532" s="44">
        <v>1125.8</v>
      </c>
      <c r="G532" s="44">
        <f t="shared" si="180"/>
        <v>8091.6</v>
      </c>
      <c r="H532" s="45">
        <v>1470</v>
      </c>
      <c r="I532" s="45">
        <v>5441.7</v>
      </c>
      <c r="J532" s="45">
        <v>1179.9000000000001</v>
      </c>
      <c r="K532" s="44">
        <f t="shared" si="181"/>
        <v>8061.6506000000008</v>
      </c>
      <c r="L532" s="45">
        <v>1470</v>
      </c>
      <c r="M532" s="45">
        <v>5411.7506000000003</v>
      </c>
      <c r="N532" s="46">
        <v>1179.9000000000001</v>
      </c>
      <c r="O532" s="46">
        <f t="shared" si="182"/>
        <v>-29.949399999999514</v>
      </c>
      <c r="P532" s="46">
        <f t="shared" si="183"/>
        <v>0</v>
      </c>
      <c r="Q532" s="46">
        <f t="shared" si="184"/>
        <v>-29.949399999999514</v>
      </c>
      <c r="R532" s="46">
        <f t="shared" si="185"/>
        <v>0</v>
      </c>
      <c r="S532" s="46">
        <f t="shared" si="186"/>
        <v>99.629870482969991</v>
      </c>
      <c r="T532" s="46">
        <f t="shared" si="187"/>
        <v>100</v>
      </c>
      <c r="U532" s="46">
        <f t="shared" si="188"/>
        <v>99.44963154896449</v>
      </c>
      <c r="V532" s="46">
        <f t="shared" si="189"/>
        <v>100</v>
      </c>
    </row>
    <row r="533" spans="1:24" ht="12.95" customHeight="1" x14ac:dyDescent="0.25">
      <c r="A533" s="38">
        <v>525</v>
      </c>
      <c r="B533" s="43" t="s">
        <v>324</v>
      </c>
      <c r="C533" s="44">
        <f t="shared" si="179"/>
        <v>3798.2</v>
      </c>
      <c r="D533" s="44">
        <v>1200.5</v>
      </c>
      <c r="E533" s="44">
        <v>2127.1999999999998</v>
      </c>
      <c r="F533" s="44">
        <v>470.5</v>
      </c>
      <c r="G533" s="44">
        <f t="shared" si="180"/>
        <v>3964.4</v>
      </c>
      <c r="H533" s="45">
        <v>1200.5</v>
      </c>
      <c r="I533" s="45">
        <v>2293.4</v>
      </c>
      <c r="J533" s="45">
        <v>470.5</v>
      </c>
      <c r="K533" s="44">
        <f t="shared" si="181"/>
        <v>3894.2003</v>
      </c>
      <c r="L533" s="45">
        <v>1200.5</v>
      </c>
      <c r="M533" s="45">
        <v>2223.2003</v>
      </c>
      <c r="N533" s="46">
        <v>470.5</v>
      </c>
      <c r="O533" s="46">
        <f t="shared" si="182"/>
        <v>-70.199700000000121</v>
      </c>
      <c r="P533" s="46">
        <f t="shared" si="183"/>
        <v>0</v>
      </c>
      <c r="Q533" s="46">
        <f t="shared" si="184"/>
        <v>-70.199700000000121</v>
      </c>
      <c r="R533" s="46">
        <f t="shared" si="185"/>
        <v>0</v>
      </c>
      <c r="S533" s="46">
        <f t="shared" si="186"/>
        <v>98.229247805468674</v>
      </c>
      <c r="T533" s="46">
        <f t="shared" si="187"/>
        <v>100</v>
      </c>
      <c r="U533" s="46">
        <f t="shared" si="188"/>
        <v>96.939055550710734</v>
      </c>
      <c r="V533" s="46">
        <f t="shared" si="189"/>
        <v>100</v>
      </c>
    </row>
    <row r="534" spans="1:24" ht="12.95" customHeight="1" x14ac:dyDescent="0.25">
      <c r="A534" s="38">
        <v>526</v>
      </c>
      <c r="B534" s="43" t="s">
        <v>354</v>
      </c>
      <c r="C534" s="44">
        <f t="shared" si="179"/>
        <v>4098.5999999999995</v>
      </c>
      <c r="D534" s="44">
        <v>1319.2</v>
      </c>
      <c r="E534" s="44">
        <v>2284.1999999999998</v>
      </c>
      <c r="F534" s="44">
        <v>495.2</v>
      </c>
      <c r="G534" s="44">
        <f t="shared" si="180"/>
        <v>4319.8999999999996</v>
      </c>
      <c r="H534" s="45">
        <v>1319.2</v>
      </c>
      <c r="I534" s="45">
        <v>2505.5</v>
      </c>
      <c r="J534" s="45">
        <v>495.2</v>
      </c>
      <c r="K534" s="44">
        <f t="shared" si="181"/>
        <v>4319.8999999999996</v>
      </c>
      <c r="L534" s="45">
        <v>1319.2</v>
      </c>
      <c r="M534" s="45">
        <v>2505.5</v>
      </c>
      <c r="N534" s="46">
        <v>495.2</v>
      </c>
      <c r="O534" s="46">
        <f t="shared" si="182"/>
        <v>0</v>
      </c>
      <c r="P534" s="46">
        <f t="shared" si="183"/>
        <v>0</v>
      </c>
      <c r="Q534" s="46">
        <f t="shared" si="184"/>
        <v>0</v>
      </c>
      <c r="R534" s="46">
        <f t="shared" si="185"/>
        <v>0</v>
      </c>
      <c r="S534" s="46">
        <f t="shared" si="186"/>
        <v>100</v>
      </c>
      <c r="T534" s="46">
        <f t="shared" si="187"/>
        <v>100</v>
      </c>
      <c r="U534" s="46">
        <f t="shared" si="188"/>
        <v>100</v>
      </c>
      <c r="V534" s="46">
        <f t="shared" si="189"/>
        <v>100</v>
      </c>
    </row>
    <row r="535" spans="1:24" ht="12.95" customHeight="1" x14ac:dyDescent="0.25">
      <c r="A535" s="38">
        <v>527</v>
      </c>
      <c r="B535" s="43"/>
      <c r="C535" s="44"/>
      <c r="D535" s="44"/>
      <c r="E535" s="44"/>
      <c r="F535" s="44"/>
      <c r="G535" s="44"/>
      <c r="H535" s="45"/>
      <c r="I535" s="45"/>
      <c r="J535" s="45"/>
      <c r="K535" s="45"/>
      <c r="L535" s="45"/>
      <c r="M535" s="45"/>
      <c r="N535" s="46"/>
      <c r="O535" s="46"/>
      <c r="P535" s="46"/>
      <c r="Q535" s="46"/>
      <c r="R535" s="46"/>
      <c r="S535" s="46"/>
      <c r="T535" s="46"/>
      <c r="U535" s="46"/>
      <c r="V535" s="46"/>
    </row>
    <row r="536" spans="1:24" ht="12.95" customHeight="1" x14ac:dyDescent="0.25">
      <c r="A536" s="38">
        <v>528</v>
      </c>
      <c r="B536" s="39" t="s">
        <v>368</v>
      </c>
      <c r="C536" s="40">
        <f t="shared" ref="C536:C578" si="190">SUM(D536:F536)</f>
        <v>582888.49999999988</v>
      </c>
      <c r="D536" s="40">
        <f>D537+D538</f>
        <v>112881.9</v>
      </c>
      <c r="E536" s="40">
        <f>E537+E538</f>
        <v>440272.39999999997</v>
      </c>
      <c r="F536" s="40">
        <f>F537+F538</f>
        <v>29734.2</v>
      </c>
      <c r="G536" s="40">
        <f t="shared" ref="G536:G578" si="191">SUM(H536:J536)</f>
        <v>613313.39</v>
      </c>
      <c r="H536" s="40">
        <f>H537+H538</f>
        <v>112881.9</v>
      </c>
      <c r="I536" s="40">
        <f>I537+I538</f>
        <v>469436.79000000004</v>
      </c>
      <c r="J536" s="40">
        <f>J537+J538</f>
        <v>30994.700000000004</v>
      </c>
      <c r="K536" s="40">
        <f t="shared" ref="K536:K578" si="192">SUM(L536:N536)</f>
        <v>593055.38689999992</v>
      </c>
      <c r="L536" s="40">
        <f>L537+L538</f>
        <v>112881.9</v>
      </c>
      <c r="M536" s="40">
        <f>M537+M538</f>
        <v>449178.78689999995</v>
      </c>
      <c r="N536" s="40">
        <f>N537+N538</f>
        <v>30994.700000000004</v>
      </c>
      <c r="O536" s="42">
        <f t="shared" ref="O536:O578" si="193">K536-G536</f>
        <v>-20258.003100000089</v>
      </c>
      <c r="P536" s="42">
        <f t="shared" ref="P536:P578" si="194">L536-H536</f>
        <v>0</v>
      </c>
      <c r="Q536" s="42">
        <f t="shared" ref="Q536:Q578" si="195">M536-I536</f>
        <v>-20258.003100000089</v>
      </c>
      <c r="R536" s="42">
        <f t="shared" ref="R536:R578" si="196">N536-J536</f>
        <v>0</v>
      </c>
      <c r="S536" s="42">
        <f t="shared" ref="S536:S578" si="197">IF(G536=0,0,K536/G536*100)</f>
        <v>96.696957309215108</v>
      </c>
      <c r="T536" s="42">
        <f t="shared" ref="T536:T578" si="198">IF(H536=0,0,L536/H536*100)</f>
        <v>100</v>
      </c>
      <c r="U536" s="42">
        <f t="shared" ref="U536:U578" si="199">IF(I536=0,0,M536/I536*100)</f>
        <v>95.684615366426627</v>
      </c>
      <c r="V536" s="42">
        <f t="shared" ref="V536:V578" si="200">IF(J536=0,0,N536/J536*100)</f>
        <v>100</v>
      </c>
    </row>
    <row r="537" spans="1:24" s="9" customFormat="1" ht="12.95" customHeight="1" x14ac:dyDescent="0.2">
      <c r="A537" s="38">
        <v>529</v>
      </c>
      <c r="B537" s="39" t="s">
        <v>15</v>
      </c>
      <c r="C537" s="40">
        <f t="shared" si="190"/>
        <v>369555.7</v>
      </c>
      <c r="D537" s="40">
        <f>D539</f>
        <v>63588.7</v>
      </c>
      <c r="E537" s="40">
        <f>E539</f>
        <v>305967</v>
      </c>
      <c r="F537" s="40">
        <f>F539</f>
        <v>0</v>
      </c>
      <c r="G537" s="40">
        <f t="shared" si="191"/>
        <v>387605.09</v>
      </c>
      <c r="H537" s="40">
        <f>H539</f>
        <v>63588.7</v>
      </c>
      <c r="I537" s="40">
        <f>I539</f>
        <v>323827.39</v>
      </c>
      <c r="J537" s="40">
        <f>J539</f>
        <v>189</v>
      </c>
      <c r="K537" s="40">
        <f t="shared" si="192"/>
        <v>374174.9804</v>
      </c>
      <c r="L537" s="40">
        <f>L539</f>
        <v>63588.7</v>
      </c>
      <c r="M537" s="40">
        <f>M539</f>
        <v>310397.28039999999</v>
      </c>
      <c r="N537" s="40">
        <f>N539</f>
        <v>189</v>
      </c>
      <c r="O537" s="42">
        <f t="shared" si="193"/>
        <v>-13430.109600000025</v>
      </c>
      <c r="P537" s="42">
        <f t="shared" si="194"/>
        <v>0</v>
      </c>
      <c r="Q537" s="42">
        <f t="shared" si="195"/>
        <v>-13430.109600000025</v>
      </c>
      <c r="R537" s="42">
        <f t="shared" si="196"/>
        <v>0</v>
      </c>
      <c r="S537" s="42">
        <f t="shared" si="197"/>
        <v>96.535104944055291</v>
      </c>
      <c r="T537" s="42">
        <f t="shared" si="198"/>
        <v>100</v>
      </c>
      <c r="U537" s="42">
        <f t="shared" si="199"/>
        <v>95.852694980495627</v>
      </c>
      <c r="V537" s="42">
        <f t="shared" si="200"/>
        <v>100</v>
      </c>
      <c r="W537" s="23"/>
      <c r="X537" s="23"/>
    </row>
    <row r="538" spans="1:24" s="9" customFormat="1" ht="12.95" customHeight="1" x14ac:dyDescent="0.2">
      <c r="A538" s="38">
        <v>530</v>
      </c>
      <c r="B538" s="39" t="s">
        <v>16</v>
      </c>
      <c r="C538" s="40">
        <f t="shared" si="190"/>
        <v>213332.8</v>
      </c>
      <c r="D538" s="40">
        <f>SUBTOTAL(9,D540:D578)</f>
        <v>49293.2</v>
      </c>
      <c r="E538" s="40">
        <f>SUBTOTAL(9,E540:E578)</f>
        <v>134305.39999999997</v>
      </c>
      <c r="F538" s="40">
        <f>SUBTOTAL(9,F540:F578)</f>
        <v>29734.2</v>
      </c>
      <c r="G538" s="40">
        <f t="shared" si="191"/>
        <v>225708.3</v>
      </c>
      <c r="H538" s="40">
        <f>SUBTOTAL(9,H540:H578)</f>
        <v>49293.2</v>
      </c>
      <c r="I538" s="40">
        <f>SUBTOTAL(9,I540:I578)</f>
        <v>145609.4</v>
      </c>
      <c r="J538" s="40">
        <f>SUBTOTAL(9,J540:J578)</f>
        <v>30805.700000000004</v>
      </c>
      <c r="K538" s="40">
        <f t="shared" si="192"/>
        <v>218880.40649999998</v>
      </c>
      <c r="L538" s="40">
        <f>SUBTOTAL(9,L540:L578)</f>
        <v>49293.2</v>
      </c>
      <c r="M538" s="40">
        <f>SUBTOTAL(9,M540:M578)</f>
        <v>138781.50649999999</v>
      </c>
      <c r="N538" s="40">
        <f>SUBTOTAL(9,N540:N578)</f>
        <v>30805.700000000004</v>
      </c>
      <c r="O538" s="42">
        <f t="shared" si="193"/>
        <v>-6827.8935000000056</v>
      </c>
      <c r="P538" s="42">
        <f t="shared" si="194"/>
        <v>0</v>
      </c>
      <c r="Q538" s="42">
        <f t="shared" si="195"/>
        <v>-6827.8935000000056</v>
      </c>
      <c r="R538" s="42">
        <f t="shared" si="196"/>
        <v>0</v>
      </c>
      <c r="S538" s="42">
        <f t="shared" si="197"/>
        <v>96.974903669913772</v>
      </c>
      <c r="T538" s="42">
        <f t="shared" si="198"/>
        <v>100</v>
      </c>
      <c r="U538" s="42">
        <f t="shared" si="199"/>
        <v>95.310815441860214</v>
      </c>
      <c r="V538" s="42">
        <f t="shared" si="200"/>
        <v>100</v>
      </c>
      <c r="W538" s="23"/>
      <c r="X538" s="23"/>
    </row>
    <row r="539" spans="1:24" ht="12.95" customHeight="1" x14ac:dyDescent="0.25">
      <c r="A539" s="38">
        <v>531</v>
      </c>
      <c r="B539" s="43" t="s">
        <v>41</v>
      </c>
      <c r="C539" s="44">
        <f t="shared" si="190"/>
        <v>369555.7</v>
      </c>
      <c r="D539" s="44">
        <v>63588.7</v>
      </c>
      <c r="E539" s="44">
        <v>305967</v>
      </c>
      <c r="F539" s="44">
        <v>0</v>
      </c>
      <c r="G539" s="44">
        <f t="shared" si="191"/>
        <v>387605.09</v>
      </c>
      <c r="H539" s="45">
        <v>63588.7</v>
      </c>
      <c r="I539" s="45">
        <v>323827.39</v>
      </c>
      <c r="J539" s="45">
        <v>189</v>
      </c>
      <c r="K539" s="44">
        <f t="shared" si="192"/>
        <v>374174.9804</v>
      </c>
      <c r="L539" s="45">
        <v>63588.7</v>
      </c>
      <c r="M539" s="45">
        <v>310397.28039999999</v>
      </c>
      <c r="N539" s="46">
        <v>189</v>
      </c>
      <c r="O539" s="46">
        <f t="shared" si="193"/>
        <v>-13430.109600000025</v>
      </c>
      <c r="P539" s="46">
        <f t="shared" si="194"/>
        <v>0</v>
      </c>
      <c r="Q539" s="46">
        <f t="shared" si="195"/>
        <v>-13430.109600000025</v>
      </c>
      <c r="R539" s="46">
        <f t="shared" si="196"/>
        <v>0</v>
      </c>
      <c r="S539" s="46">
        <f t="shared" si="197"/>
        <v>96.535104944055291</v>
      </c>
      <c r="T539" s="46">
        <f t="shared" si="198"/>
        <v>100</v>
      </c>
      <c r="U539" s="46">
        <f t="shared" si="199"/>
        <v>95.852694980495627</v>
      </c>
      <c r="V539" s="46">
        <f t="shared" si="200"/>
        <v>100</v>
      </c>
    </row>
    <row r="540" spans="1:24" ht="12.95" customHeight="1" x14ac:dyDescent="0.25">
      <c r="A540" s="38">
        <v>532</v>
      </c>
      <c r="B540" s="43" t="s">
        <v>442</v>
      </c>
      <c r="C540" s="44">
        <f t="shared" si="190"/>
        <v>3705.3999999999996</v>
      </c>
      <c r="D540" s="44">
        <v>1281.5999999999999</v>
      </c>
      <c r="E540" s="44">
        <v>1995.1</v>
      </c>
      <c r="F540" s="44">
        <v>428.7</v>
      </c>
      <c r="G540" s="44">
        <f t="shared" si="191"/>
        <v>3897.7</v>
      </c>
      <c r="H540" s="45">
        <v>1281.5999999999999</v>
      </c>
      <c r="I540" s="45">
        <v>2187.4</v>
      </c>
      <c r="J540" s="45">
        <v>428.7</v>
      </c>
      <c r="K540" s="44">
        <f t="shared" si="192"/>
        <v>3801.7609999999995</v>
      </c>
      <c r="L540" s="45">
        <v>1281.5999999999999</v>
      </c>
      <c r="M540" s="45">
        <v>2091.4609999999998</v>
      </c>
      <c r="N540" s="46">
        <v>428.7</v>
      </c>
      <c r="O540" s="46">
        <f t="shared" si="193"/>
        <v>-95.939000000000306</v>
      </c>
      <c r="P540" s="46">
        <f t="shared" si="194"/>
        <v>0</v>
      </c>
      <c r="Q540" s="46">
        <f t="shared" si="195"/>
        <v>-95.939000000000306</v>
      </c>
      <c r="R540" s="46">
        <f t="shared" si="196"/>
        <v>0</v>
      </c>
      <c r="S540" s="46">
        <f t="shared" si="197"/>
        <v>97.538574030838689</v>
      </c>
      <c r="T540" s="46">
        <f t="shared" si="198"/>
        <v>100</v>
      </c>
      <c r="U540" s="46">
        <f t="shared" si="199"/>
        <v>95.614016640760696</v>
      </c>
      <c r="V540" s="46">
        <f t="shared" si="200"/>
        <v>100</v>
      </c>
    </row>
    <row r="541" spans="1:24" ht="12.95" customHeight="1" x14ac:dyDescent="0.25">
      <c r="A541" s="38">
        <v>533</v>
      </c>
      <c r="B541" s="43" t="s">
        <v>443</v>
      </c>
      <c r="C541" s="44">
        <f t="shared" si="190"/>
        <v>4568.7</v>
      </c>
      <c r="D541" s="44">
        <v>1307.8</v>
      </c>
      <c r="E541" s="44">
        <v>2550.9</v>
      </c>
      <c r="F541" s="44">
        <v>710</v>
      </c>
      <c r="G541" s="44">
        <f t="shared" si="191"/>
        <v>4700.7</v>
      </c>
      <c r="H541" s="45">
        <v>1307.8</v>
      </c>
      <c r="I541" s="45">
        <v>2682.9</v>
      </c>
      <c r="J541" s="45">
        <v>710</v>
      </c>
      <c r="K541" s="44">
        <f t="shared" si="192"/>
        <v>4697.6921999999995</v>
      </c>
      <c r="L541" s="45">
        <v>1307.8</v>
      </c>
      <c r="M541" s="45">
        <v>2679.8921999999998</v>
      </c>
      <c r="N541" s="46">
        <v>710</v>
      </c>
      <c r="O541" s="46">
        <f t="shared" si="193"/>
        <v>-3.0078000000003158</v>
      </c>
      <c r="P541" s="46">
        <f t="shared" si="194"/>
        <v>0</v>
      </c>
      <c r="Q541" s="46">
        <f t="shared" si="195"/>
        <v>-3.0078000000003158</v>
      </c>
      <c r="R541" s="46">
        <f t="shared" si="196"/>
        <v>0</v>
      </c>
      <c r="S541" s="46">
        <f t="shared" si="197"/>
        <v>99.936013785180918</v>
      </c>
      <c r="T541" s="46">
        <f t="shared" si="198"/>
        <v>100</v>
      </c>
      <c r="U541" s="46">
        <f t="shared" si="199"/>
        <v>99.887889969808768</v>
      </c>
      <c r="V541" s="46">
        <f t="shared" si="200"/>
        <v>100</v>
      </c>
    </row>
    <row r="542" spans="1:24" ht="12.95" customHeight="1" x14ac:dyDescent="0.25">
      <c r="A542" s="38">
        <v>534</v>
      </c>
      <c r="B542" s="43" t="s">
        <v>444</v>
      </c>
      <c r="C542" s="44">
        <f t="shared" si="190"/>
        <v>4756.6000000000004</v>
      </c>
      <c r="D542" s="44">
        <v>1396.4</v>
      </c>
      <c r="E542" s="44">
        <v>2677.9</v>
      </c>
      <c r="F542" s="44">
        <v>682.3</v>
      </c>
      <c r="G542" s="44">
        <f t="shared" si="191"/>
        <v>4954.6000000000004</v>
      </c>
      <c r="H542" s="45">
        <v>1396.4</v>
      </c>
      <c r="I542" s="45">
        <v>2875.9</v>
      </c>
      <c r="J542" s="45">
        <v>682.3</v>
      </c>
      <c r="K542" s="44">
        <f t="shared" si="192"/>
        <v>4733.0385999999999</v>
      </c>
      <c r="L542" s="45">
        <v>1396.4</v>
      </c>
      <c r="M542" s="45">
        <v>2654.3386</v>
      </c>
      <c r="N542" s="46">
        <v>682.3</v>
      </c>
      <c r="O542" s="46">
        <f t="shared" si="193"/>
        <v>-221.5614000000005</v>
      </c>
      <c r="P542" s="46">
        <f t="shared" si="194"/>
        <v>0</v>
      </c>
      <c r="Q542" s="46">
        <f t="shared" si="195"/>
        <v>-221.56140000000005</v>
      </c>
      <c r="R542" s="46">
        <f t="shared" si="196"/>
        <v>0</v>
      </c>
      <c r="S542" s="46">
        <f t="shared" si="197"/>
        <v>95.528167763290668</v>
      </c>
      <c r="T542" s="46">
        <f t="shared" si="198"/>
        <v>100</v>
      </c>
      <c r="U542" s="46">
        <f t="shared" si="199"/>
        <v>92.295928231162421</v>
      </c>
      <c r="V542" s="46">
        <f t="shared" si="200"/>
        <v>100</v>
      </c>
    </row>
    <row r="543" spans="1:24" ht="12.95" customHeight="1" x14ac:dyDescent="0.25">
      <c r="A543" s="38">
        <v>535</v>
      </c>
      <c r="B543" s="43" t="s">
        <v>445</v>
      </c>
      <c r="C543" s="44">
        <f t="shared" si="190"/>
        <v>5372.6</v>
      </c>
      <c r="D543" s="44">
        <v>1189.0999999999999</v>
      </c>
      <c r="E543" s="44">
        <v>3523</v>
      </c>
      <c r="F543" s="44">
        <v>660.5</v>
      </c>
      <c r="G543" s="44">
        <f t="shared" si="191"/>
        <v>5631.7</v>
      </c>
      <c r="H543" s="45">
        <v>1189.0999999999999</v>
      </c>
      <c r="I543" s="45">
        <v>3782.1</v>
      </c>
      <c r="J543" s="45">
        <v>660.5</v>
      </c>
      <c r="K543" s="44">
        <f t="shared" si="192"/>
        <v>5631.7</v>
      </c>
      <c r="L543" s="45">
        <v>1189.0999999999999</v>
      </c>
      <c r="M543" s="45">
        <v>3782.1</v>
      </c>
      <c r="N543" s="46">
        <v>660.5</v>
      </c>
      <c r="O543" s="46">
        <f t="shared" si="193"/>
        <v>0</v>
      </c>
      <c r="P543" s="46">
        <f t="shared" si="194"/>
        <v>0</v>
      </c>
      <c r="Q543" s="46">
        <f t="shared" si="195"/>
        <v>0</v>
      </c>
      <c r="R543" s="46">
        <f t="shared" si="196"/>
        <v>0</v>
      </c>
      <c r="S543" s="46">
        <f t="shared" si="197"/>
        <v>100</v>
      </c>
      <c r="T543" s="46">
        <f t="shared" si="198"/>
        <v>100</v>
      </c>
      <c r="U543" s="46">
        <f t="shared" si="199"/>
        <v>100</v>
      </c>
      <c r="V543" s="46">
        <f t="shared" si="200"/>
        <v>100</v>
      </c>
    </row>
    <row r="544" spans="1:24" ht="12.95" customHeight="1" x14ac:dyDescent="0.25">
      <c r="A544" s="38">
        <v>536</v>
      </c>
      <c r="B544" s="43" t="s">
        <v>446</v>
      </c>
      <c r="C544" s="44">
        <f t="shared" si="190"/>
        <v>5610.9</v>
      </c>
      <c r="D544" s="44">
        <v>1411.6</v>
      </c>
      <c r="E544" s="44">
        <v>3265.6</v>
      </c>
      <c r="F544" s="44">
        <v>933.7</v>
      </c>
      <c r="G544" s="44">
        <f t="shared" si="191"/>
        <v>5801.7</v>
      </c>
      <c r="H544" s="45">
        <v>1411.6</v>
      </c>
      <c r="I544" s="45">
        <v>3363.6</v>
      </c>
      <c r="J544" s="45">
        <v>1026.5</v>
      </c>
      <c r="K544" s="44">
        <f t="shared" si="192"/>
        <v>5742.8595999999998</v>
      </c>
      <c r="L544" s="45">
        <v>1411.6</v>
      </c>
      <c r="M544" s="45">
        <v>3304.7595999999999</v>
      </c>
      <c r="N544" s="46">
        <v>1026.5</v>
      </c>
      <c r="O544" s="46">
        <f t="shared" si="193"/>
        <v>-58.840400000000045</v>
      </c>
      <c r="P544" s="46">
        <f t="shared" si="194"/>
        <v>0</v>
      </c>
      <c r="Q544" s="46">
        <f t="shared" si="195"/>
        <v>-58.840400000000045</v>
      </c>
      <c r="R544" s="46">
        <f t="shared" si="196"/>
        <v>0</v>
      </c>
      <c r="S544" s="46">
        <f t="shared" si="197"/>
        <v>98.985807608114868</v>
      </c>
      <c r="T544" s="46">
        <f t="shared" si="198"/>
        <v>100</v>
      </c>
      <c r="U544" s="46">
        <f t="shared" si="199"/>
        <v>98.250671899155662</v>
      </c>
      <c r="V544" s="46">
        <f t="shared" si="200"/>
        <v>100</v>
      </c>
    </row>
    <row r="545" spans="1:22" ht="12.95" customHeight="1" x14ac:dyDescent="0.25">
      <c r="A545" s="38">
        <v>537</v>
      </c>
      <c r="B545" s="43" t="s">
        <v>447</v>
      </c>
      <c r="C545" s="44">
        <f t="shared" si="190"/>
        <v>6325.7000000000007</v>
      </c>
      <c r="D545" s="44">
        <v>1502.1</v>
      </c>
      <c r="E545" s="44">
        <v>3905</v>
      </c>
      <c r="F545" s="44">
        <v>918.6</v>
      </c>
      <c r="G545" s="44">
        <f t="shared" si="191"/>
        <v>6422.7000000000007</v>
      </c>
      <c r="H545" s="45">
        <v>1502.1</v>
      </c>
      <c r="I545" s="45">
        <v>4002</v>
      </c>
      <c r="J545" s="45">
        <v>918.6</v>
      </c>
      <c r="K545" s="44">
        <f t="shared" si="192"/>
        <v>5974.2813999999998</v>
      </c>
      <c r="L545" s="45">
        <v>1502.1</v>
      </c>
      <c r="M545" s="45">
        <v>3553.5814</v>
      </c>
      <c r="N545" s="46">
        <v>918.6</v>
      </c>
      <c r="O545" s="46">
        <f t="shared" si="193"/>
        <v>-448.41860000000088</v>
      </c>
      <c r="P545" s="46">
        <f t="shared" si="194"/>
        <v>0</v>
      </c>
      <c r="Q545" s="46">
        <f t="shared" si="195"/>
        <v>-448.41859999999997</v>
      </c>
      <c r="R545" s="46">
        <f t="shared" si="196"/>
        <v>0</v>
      </c>
      <c r="S545" s="46">
        <f t="shared" si="197"/>
        <v>93.018222865772941</v>
      </c>
      <c r="T545" s="46">
        <f t="shared" si="198"/>
        <v>100</v>
      </c>
      <c r="U545" s="46">
        <f t="shared" si="199"/>
        <v>88.79513743128436</v>
      </c>
      <c r="V545" s="46">
        <f t="shared" si="200"/>
        <v>100</v>
      </c>
    </row>
    <row r="546" spans="1:22" ht="12.95" customHeight="1" x14ac:dyDescent="0.25">
      <c r="A546" s="38">
        <v>538</v>
      </c>
      <c r="B546" s="43" t="s">
        <v>448</v>
      </c>
      <c r="C546" s="44">
        <f t="shared" si="190"/>
        <v>4246.7000000000007</v>
      </c>
      <c r="D546" s="44">
        <v>1372.2</v>
      </c>
      <c r="E546" s="44">
        <v>2243.4</v>
      </c>
      <c r="F546" s="44">
        <v>631.1</v>
      </c>
      <c r="G546" s="44">
        <f t="shared" si="191"/>
        <v>4368.2000000000007</v>
      </c>
      <c r="H546" s="45">
        <v>1372.2</v>
      </c>
      <c r="I546" s="45">
        <v>2364.9</v>
      </c>
      <c r="J546" s="45">
        <v>631.1</v>
      </c>
      <c r="K546" s="44">
        <f t="shared" si="192"/>
        <v>4179.5884000000005</v>
      </c>
      <c r="L546" s="45">
        <v>1372.2</v>
      </c>
      <c r="M546" s="45">
        <v>2176.2883999999999</v>
      </c>
      <c r="N546" s="46">
        <v>631.1</v>
      </c>
      <c r="O546" s="46">
        <f t="shared" si="193"/>
        <v>-188.61160000000018</v>
      </c>
      <c r="P546" s="46">
        <f t="shared" si="194"/>
        <v>0</v>
      </c>
      <c r="Q546" s="46">
        <f t="shared" si="195"/>
        <v>-188.61160000000018</v>
      </c>
      <c r="R546" s="46">
        <f t="shared" si="196"/>
        <v>0</v>
      </c>
      <c r="S546" s="46">
        <f t="shared" si="197"/>
        <v>95.682166567464861</v>
      </c>
      <c r="T546" s="46">
        <f t="shared" si="198"/>
        <v>100</v>
      </c>
      <c r="U546" s="46">
        <f t="shared" si="199"/>
        <v>92.024542263943502</v>
      </c>
      <c r="V546" s="46">
        <f t="shared" si="200"/>
        <v>100</v>
      </c>
    </row>
    <row r="547" spans="1:22" ht="12.95" customHeight="1" x14ac:dyDescent="0.25">
      <c r="A547" s="38">
        <v>539</v>
      </c>
      <c r="B547" s="43" t="s">
        <v>449</v>
      </c>
      <c r="C547" s="44">
        <f t="shared" si="190"/>
        <v>2880.1</v>
      </c>
      <c r="D547" s="44">
        <v>1192.3</v>
      </c>
      <c r="E547" s="44">
        <v>1260.9000000000001</v>
      </c>
      <c r="F547" s="44">
        <v>426.9</v>
      </c>
      <c r="G547" s="44">
        <f t="shared" si="191"/>
        <v>2922.1</v>
      </c>
      <c r="H547" s="45">
        <v>1192.3</v>
      </c>
      <c r="I547" s="45">
        <v>1302.9000000000001</v>
      </c>
      <c r="J547" s="45">
        <v>426.9</v>
      </c>
      <c r="K547" s="44">
        <f t="shared" si="192"/>
        <v>2922.1</v>
      </c>
      <c r="L547" s="45">
        <v>1192.3</v>
      </c>
      <c r="M547" s="45">
        <v>1302.9000000000001</v>
      </c>
      <c r="N547" s="46">
        <v>426.9</v>
      </c>
      <c r="O547" s="46">
        <f t="shared" si="193"/>
        <v>0</v>
      </c>
      <c r="P547" s="46">
        <f t="shared" si="194"/>
        <v>0</v>
      </c>
      <c r="Q547" s="46">
        <f t="shared" si="195"/>
        <v>0</v>
      </c>
      <c r="R547" s="46">
        <f t="shared" si="196"/>
        <v>0</v>
      </c>
      <c r="S547" s="46">
        <f t="shared" si="197"/>
        <v>100</v>
      </c>
      <c r="T547" s="46">
        <f t="shared" si="198"/>
        <v>100</v>
      </c>
      <c r="U547" s="46">
        <f t="shared" si="199"/>
        <v>100</v>
      </c>
      <c r="V547" s="46">
        <f t="shared" si="200"/>
        <v>100</v>
      </c>
    </row>
    <row r="548" spans="1:22" ht="12.95" customHeight="1" x14ac:dyDescent="0.25">
      <c r="A548" s="38">
        <v>540</v>
      </c>
      <c r="B548" s="43" t="s">
        <v>450</v>
      </c>
      <c r="C548" s="44">
        <f t="shared" si="190"/>
        <v>12439.2</v>
      </c>
      <c r="D548" s="44">
        <v>2505.9</v>
      </c>
      <c r="E548" s="44">
        <v>7280.1</v>
      </c>
      <c r="F548" s="44">
        <v>2653.2</v>
      </c>
      <c r="G548" s="44">
        <f t="shared" si="191"/>
        <v>13085.7</v>
      </c>
      <c r="H548" s="45">
        <v>2505.9</v>
      </c>
      <c r="I548" s="45">
        <v>7926.6</v>
      </c>
      <c r="J548" s="45">
        <v>2653.2</v>
      </c>
      <c r="K548" s="44">
        <f t="shared" si="192"/>
        <v>12663.333500000001</v>
      </c>
      <c r="L548" s="45">
        <v>2505.9</v>
      </c>
      <c r="M548" s="45">
        <v>7504.2335000000003</v>
      </c>
      <c r="N548" s="46">
        <v>2653.2</v>
      </c>
      <c r="O548" s="46">
        <f t="shared" si="193"/>
        <v>-422.36650000000009</v>
      </c>
      <c r="P548" s="46">
        <f t="shared" si="194"/>
        <v>0</v>
      </c>
      <c r="Q548" s="46">
        <f t="shared" si="195"/>
        <v>-422.36650000000009</v>
      </c>
      <c r="R548" s="46">
        <f t="shared" si="196"/>
        <v>0</v>
      </c>
      <c r="S548" s="46">
        <f t="shared" si="197"/>
        <v>96.772304882428912</v>
      </c>
      <c r="T548" s="46">
        <f t="shared" si="198"/>
        <v>100</v>
      </c>
      <c r="U548" s="46">
        <f t="shared" si="199"/>
        <v>94.671530038099561</v>
      </c>
      <c r="V548" s="46">
        <f t="shared" si="200"/>
        <v>100</v>
      </c>
    </row>
    <row r="549" spans="1:22" ht="12.95" customHeight="1" x14ac:dyDescent="0.25">
      <c r="A549" s="38">
        <v>541</v>
      </c>
      <c r="B549" s="43" t="s">
        <v>451</v>
      </c>
      <c r="C549" s="44">
        <f t="shared" si="190"/>
        <v>2756.5000000000005</v>
      </c>
      <c r="D549" s="44">
        <v>1140.4000000000001</v>
      </c>
      <c r="E549" s="44">
        <v>1272.7</v>
      </c>
      <c r="F549" s="44">
        <v>343.4</v>
      </c>
      <c r="G549" s="44">
        <f t="shared" si="191"/>
        <v>2892.7000000000003</v>
      </c>
      <c r="H549" s="45">
        <v>1140.4000000000001</v>
      </c>
      <c r="I549" s="45">
        <v>1408.9</v>
      </c>
      <c r="J549" s="45">
        <v>343.4</v>
      </c>
      <c r="K549" s="44">
        <f t="shared" si="192"/>
        <v>2819.4001000000003</v>
      </c>
      <c r="L549" s="45">
        <v>1140.4000000000001</v>
      </c>
      <c r="M549" s="45">
        <v>1335.6001000000001</v>
      </c>
      <c r="N549" s="46">
        <v>343.4</v>
      </c>
      <c r="O549" s="46">
        <f t="shared" si="193"/>
        <v>-73.29989999999998</v>
      </c>
      <c r="P549" s="46">
        <f t="shared" si="194"/>
        <v>0</v>
      </c>
      <c r="Q549" s="46">
        <f t="shared" si="195"/>
        <v>-73.29989999999998</v>
      </c>
      <c r="R549" s="46">
        <f t="shared" si="196"/>
        <v>0</v>
      </c>
      <c r="S549" s="46">
        <f t="shared" si="197"/>
        <v>97.466038649013029</v>
      </c>
      <c r="T549" s="46">
        <f t="shared" si="198"/>
        <v>100</v>
      </c>
      <c r="U549" s="46">
        <f t="shared" si="199"/>
        <v>94.797366740009934</v>
      </c>
      <c r="V549" s="46">
        <f t="shared" si="200"/>
        <v>100</v>
      </c>
    </row>
    <row r="550" spans="1:22" ht="12.95" customHeight="1" x14ac:dyDescent="0.25">
      <c r="A550" s="38">
        <v>542</v>
      </c>
      <c r="B550" s="43" t="s">
        <v>452</v>
      </c>
      <c r="C550" s="44">
        <f t="shared" si="190"/>
        <v>4425</v>
      </c>
      <c r="D550" s="44">
        <v>1296.7</v>
      </c>
      <c r="E550" s="44">
        <v>2555.8000000000002</v>
      </c>
      <c r="F550" s="44">
        <v>572.5</v>
      </c>
      <c r="G550" s="44">
        <f t="shared" si="191"/>
        <v>4502</v>
      </c>
      <c r="H550" s="45">
        <v>1296.7</v>
      </c>
      <c r="I550" s="45">
        <v>2632.8</v>
      </c>
      <c r="J550" s="45">
        <v>572.5</v>
      </c>
      <c r="K550" s="44">
        <f t="shared" si="192"/>
        <v>4361.5346</v>
      </c>
      <c r="L550" s="45">
        <v>1296.7</v>
      </c>
      <c r="M550" s="45">
        <v>2492.3346000000001</v>
      </c>
      <c r="N550" s="46">
        <v>572.5</v>
      </c>
      <c r="O550" s="46">
        <f t="shared" si="193"/>
        <v>-140.46540000000005</v>
      </c>
      <c r="P550" s="46">
        <f t="shared" si="194"/>
        <v>0</v>
      </c>
      <c r="Q550" s="46">
        <f t="shared" si="195"/>
        <v>-140.46540000000005</v>
      </c>
      <c r="R550" s="46">
        <f t="shared" si="196"/>
        <v>0</v>
      </c>
      <c r="S550" s="46">
        <f t="shared" si="197"/>
        <v>96.879933362949799</v>
      </c>
      <c r="T550" s="46">
        <f t="shared" si="198"/>
        <v>100</v>
      </c>
      <c r="U550" s="46">
        <f t="shared" si="199"/>
        <v>94.664790337283506</v>
      </c>
      <c r="V550" s="46">
        <f t="shared" si="200"/>
        <v>100</v>
      </c>
    </row>
    <row r="551" spans="1:22" ht="12.95" customHeight="1" x14ac:dyDescent="0.25">
      <c r="A551" s="38">
        <v>543</v>
      </c>
      <c r="B551" s="43" t="s">
        <v>453</v>
      </c>
      <c r="C551" s="44">
        <f t="shared" si="190"/>
        <v>6098.7000000000007</v>
      </c>
      <c r="D551" s="44">
        <v>1665.8</v>
      </c>
      <c r="E551" s="44">
        <v>3235.8</v>
      </c>
      <c r="F551" s="44">
        <v>1197.0999999999999</v>
      </c>
      <c r="G551" s="44">
        <f t="shared" si="191"/>
        <v>6256.6</v>
      </c>
      <c r="H551" s="45">
        <v>1665.8</v>
      </c>
      <c r="I551" s="45">
        <v>3393.7</v>
      </c>
      <c r="J551" s="45">
        <v>1197.0999999999999</v>
      </c>
      <c r="K551" s="44">
        <f t="shared" si="192"/>
        <v>6195.3649999999998</v>
      </c>
      <c r="L551" s="45">
        <v>1665.8</v>
      </c>
      <c r="M551" s="45">
        <v>3332.4650000000001</v>
      </c>
      <c r="N551" s="46">
        <v>1197.0999999999999</v>
      </c>
      <c r="O551" s="46">
        <f t="shared" si="193"/>
        <v>-61.235000000000582</v>
      </c>
      <c r="P551" s="46">
        <f t="shared" si="194"/>
        <v>0</v>
      </c>
      <c r="Q551" s="46">
        <f t="shared" si="195"/>
        <v>-61.234999999999673</v>
      </c>
      <c r="R551" s="46">
        <f t="shared" si="196"/>
        <v>0</v>
      </c>
      <c r="S551" s="46">
        <f t="shared" si="197"/>
        <v>99.021273535146875</v>
      </c>
      <c r="T551" s="46">
        <f t="shared" si="198"/>
        <v>100</v>
      </c>
      <c r="U551" s="46">
        <f t="shared" si="199"/>
        <v>98.195627191560845</v>
      </c>
      <c r="V551" s="46">
        <f t="shared" si="200"/>
        <v>100</v>
      </c>
    </row>
    <row r="552" spans="1:22" ht="12.95" customHeight="1" x14ac:dyDescent="0.25">
      <c r="A552" s="38">
        <v>544</v>
      </c>
      <c r="B552" s="43" t="s">
        <v>454</v>
      </c>
      <c r="C552" s="44">
        <f t="shared" si="190"/>
        <v>1664.6999999999998</v>
      </c>
      <c r="D552" s="44">
        <v>1187.8</v>
      </c>
      <c r="E552" s="44">
        <v>0</v>
      </c>
      <c r="F552" s="44">
        <v>476.9</v>
      </c>
      <c r="G552" s="44">
        <f t="shared" si="191"/>
        <v>1664.6999999999998</v>
      </c>
      <c r="H552" s="45">
        <v>1187.8</v>
      </c>
      <c r="I552" s="45">
        <v>0</v>
      </c>
      <c r="J552" s="45">
        <v>476.9</v>
      </c>
      <c r="K552" s="44">
        <f t="shared" si="192"/>
        <v>1664.6999999999998</v>
      </c>
      <c r="L552" s="45">
        <v>1187.8</v>
      </c>
      <c r="M552" s="45">
        <v>0</v>
      </c>
      <c r="N552" s="46">
        <v>476.9</v>
      </c>
      <c r="O552" s="46">
        <f t="shared" si="193"/>
        <v>0</v>
      </c>
      <c r="P552" s="46">
        <f t="shared" si="194"/>
        <v>0</v>
      </c>
      <c r="Q552" s="46">
        <f t="shared" si="195"/>
        <v>0</v>
      </c>
      <c r="R552" s="46">
        <f t="shared" si="196"/>
        <v>0</v>
      </c>
      <c r="S552" s="46">
        <f t="shared" si="197"/>
        <v>100</v>
      </c>
      <c r="T552" s="46">
        <f t="shared" si="198"/>
        <v>100</v>
      </c>
      <c r="U552" s="46">
        <f t="shared" si="199"/>
        <v>0</v>
      </c>
      <c r="V552" s="46">
        <f t="shared" si="200"/>
        <v>100</v>
      </c>
    </row>
    <row r="553" spans="1:22" ht="12.95" customHeight="1" x14ac:dyDescent="0.25">
      <c r="A553" s="38">
        <v>545</v>
      </c>
      <c r="B553" s="43" t="s">
        <v>455</v>
      </c>
      <c r="C553" s="44">
        <f t="shared" si="190"/>
        <v>7296.8</v>
      </c>
      <c r="D553" s="44">
        <v>1646.3</v>
      </c>
      <c r="E553" s="44">
        <v>4529.5</v>
      </c>
      <c r="F553" s="44">
        <v>1121</v>
      </c>
      <c r="G553" s="44">
        <f t="shared" si="191"/>
        <v>7423.7</v>
      </c>
      <c r="H553" s="45">
        <v>1646.3</v>
      </c>
      <c r="I553" s="45">
        <v>4656.3999999999996</v>
      </c>
      <c r="J553" s="45">
        <v>1121</v>
      </c>
      <c r="K553" s="44">
        <f t="shared" si="192"/>
        <v>7304.4594999999999</v>
      </c>
      <c r="L553" s="45">
        <v>1646.3</v>
      </c>
      <c r="M553" s="45">
        <v>4537.1594999999998</v>
      </c>
      <c r="N553" s="46">
        <v>1121</v>
      </c>
      <c r="O553" s="46">
        <f t="shared" si="193"/>
        <v>-119.24049999999988</v>
      </c>
      <c r="P553" s="46">
        <f t="shared" si="194"/>
        <v>0</v>
      </c>
      <c r="Q553" s="46">
        <f t="shared" si="195"/>
        <v>-119.24049999999988</v>
      </c>
      <c r="R553" s="46">
        <f t="shared" si="196"/>
        <v>0</v>
      </c>
      <c r="S553" s="46">
        <f t="shared" si="197"/>
        <v>98.393786117434701</v>
      </c>
      <c r="T553" s="46">
        <f t="shared" si="198"/>
        <v>100</v>
      </c>
      <c r="U553" s="46">
        <f t="shared" si="199"/>
        <v>97.439212696503745</v>
      </c>
      <c r="V553" s="46">
        <f t="shared" si="200"/>
        <v>100</v>
      </c>
    </row>
    <row r="554" spans="1:22" ht="12.95" customHeight="1" x14ac:dyDescent="0.25">
      <c r="A554" s="38">
        <v>546</v>
      </c>
      <c r="B554" s="43" t="s">
        <v>456</v>
      </c>
      <c r="C554" s="44">
        <f t="shared" si="190"/>
        <v>3335.2</v>
      </c>
      <c r="D554" s="44">
        <v>1093.5</v>
      </c>
      <c r="E554" s="44">
        <v>1851.2</v>
      </c>
      <c r="F554" s="44">
        <v>390.5</v>
      </c>
      <c r="G554" s="44">
        <f t="shared" si="191"/>
        <v>3427.3</v>
      </c>
      <c r="H554" s="45">
        <v>1093.5</v>
      </c>
      <c r="I554" s="45">
        <v>1943.3</v>
      </c>
      <c r="J554" s="45">
        <v>390.5</v>
      </c>
      <c r="K554" s="44">
        <f t="shared" si="192"/>
        <v>3408.2102999999997</v>
      </c>
      <c r="L554" s="45">
        <v>1093.5</v>
      </c>
      <c r="M554" s="45">
        <v>1924.2103</v>
      </c>
      <c r="N554" s="46">
        <v>390.5</v>
      </c>
      <c r="O554" s="46">
        <f t="shared" si="193"/>
        <v>-19.089700000000448</v>
      </c>
      <c r="P554" s="46">
        <f t="shared" si="194"/>
        <v>0</v>
      </c>
      <c r="Q554" s="46">
        <f t="shared" si="195"/>
        <v>-19.089699999999993</v>
      </c>
      <c r="R554" s="46">
        <f t="shared" si="196"/>
        <v>0</v>
      </c>
      <c r="S554" s="46">
        <f t="shared" si="197"/>
        <v>99.44301053307268</v>
      </c>
      <c r="T554" s="46">
        <f t="shared" si="198"/>
        <v>100</v>
      </c>
      <c r="U554" s="46">
        <f t="shared" si="199"/>
        <v>99.017665826171978</v>
      </c>
      <c r="V554" s="46">
        <f t="shared" si="200"/>
        <v>100</v>
      </c>
    </row>
    <row r="555" spans="1:22" ht="12.95" customHeight="1" x14ac:dyDescent="0.25">
      <c r="A555" s="38">
        <v>547</v>
      </c>
      <c r="B555" s="43" t="s">
        <v>457</v>
      </c>
      <c r="C555" s="44">
        <f t="shared" si="190"/>
        <v>3405.6</v>
      </c>
      <c r="D555" s="44">
        <v>1127</v>
      </c>
      <c r="E555" s="44">
        <v>1763.5</v>
      </c>
      <c r="F555" s="44">
        <v>515.1</v>
      </c>
      <c r="G555" s="44">
        <f t="shared" si="191"/>
        <v>3458.6</v>
      </c>
      <c r="H555" s="45">
        <v>1127</v>
      </c>
      <c r="I555" s="45">
        <v>1816.5</v>
      </c>
      <c r="J555" s="45">
        <v>515.1</v>
      </c>
      <c r="K555" s="44">
        <f t="shared" si="192"/>
        <v>3315.6316999999999</v>
      </c>
      <c r="L555" s="45">
        <v>1127</v>
      </c>
      <c r="M555" s="45">
        <v>1673.5317</v>
      </c>
      <c r="N555" s="46">
        <v>515.1</v>
      </c>
      <c r="O555" s="46">
        <f t="shared" si="193"/>
        <v>-142.9683</v>
      </c>
      <c r="P555" s="46">
        <f t="shared" si="194"/>
        <v>0</v>
      </c>
      <c r="Q555" s="46">
        <f t="shared" si="195"/>
        <v>-142.9683</v>
      </c>
      <c r="R555" s="46">
        <f t="shared" si="196"/>
        <v>0</v>
      </c>
      <c r="S555" s="46">
        <f t="shared" si="197"/>
        <v>95.866295610940838</v>
      </c>
      <c r="T555" s="46">
        <f t="shared" si="198"/>
        <v>100</v>
      </c>
      <c r="U555" s="46">
        <f t="shared" si="199"/>
        <v>92.129463253509485</v>
      </c>
      <c r="V555" s="46">
        <f t="shared" si="200"/>
        <v>100</v>
      </c>
    </row>
    <row r="556" spans="1:22" ht="12.95" customHeight="1" x14ac:dyDescent="0.25">
      <c r="A556" s="38">
        <v>548</v>
      </c>
      <c r="B556" s="43" t="s">
        <v>203</v>
      </c>
      <c r="C556" s="44">
        <f t="shared" si="190"/>
        <v>1540.5</v>
      </c>
      <c r="D556" s="44">
        <v>567</v>
      </c>
      <c r="E556" s="44">
        <v>725.1</v>
      </c>
      <c r="F556" s="44">
        <v>248.4</v>
      </c>
      <c r="G556" s="44">
        <f t="shared" si="191"/>
        <v>1806.2</v>
      </c>
      <c r="H556" s="45">
        <v>567</v>
      </c>
      <c r="I556" s="45">
        <v>990.8</v>
      </c>
      <c r="J556" s="45">
        <v>248.4</v>
      </c>
      <c r="K556" s="44">
        <f t="shared" si="192"/>
        <v>1708.0350000000001</v>
      </c>
      <c r="L556" s="45">
        <v>567</v>
      </c>
      <c r="M556" s="45">
        <v>892.63499999999999</v>
      </c>
      <c r="N556" s="46">
        <v>248.4</v>
      </c>
      <c r="O556" s="46">
        <f t="shared" si="193"/>
        <v>-98.164999999999964</v>
      </c>
      <c r="P556" s="46">
        <f t="shared" si="194"/>
        <v>0</v>
      </c>
      <c r="Q556" s="46">
        <f t="shared" si="195"/>
        <v>-98.164999999999964</v>
      </c>
      <c r="R556" s="46">
        <f t="shared" si="196"/>
        <v>0</v>
      </c>
      <c r="S556" s="46">
        <f t="shared" si="197"/>
        <v>94.565109068763149</v>
      </c>
      <c r="T556" s="46">
        <f t="shared" si="198"/>
        <v>100</v>
      </c>
      <c r="U556" s="46">
        <f t="shared" si="199"/>
        <v>90.092349616471552</v>
      </c>
      <c r="V556" s="46">
        <f t="shared" si="200"/>
        <v>100</v>
      </c>
    </row>
    <row r="557" spans="1:22" ht="12.95" customHeight="1" x14ac:dyDescent="0.25">
      <c r="A557" s="38">
        <v>549</v>
      </c>
      <c r="B557" s="43" t="s">
        <v>458</v>
      </c>
      <c r="C557" s="44">
        <f t="shared" si="190"/>
        <v>5230.8999999999996</v>
      </c>
      <c r="D557" s="44">
        <v>1302.5</v>
      </c>
      <c r="E557" s="44">
        <v>3264.2</v>
      </c>
      <c r="F557" s="44">
        <v>664.2</v>
      </c>
      <c r="G557" s="44">
        <f t="shared" si="191"/>
        <v>5339.4</v>
      </c>
      <c r="H557" s="45">
        <v>1302.5</v>
      </c>
      <c r="I557" s="45">
        <v>3372.7</v>
      </c>
      <c r="J557" s="45">
        <v>664.2</v>
      </c>
      <c r="K557" s="44">
        <f t="shared" si="192"/>
        <v>5229.4427999999998</v>
      </c>
      <c r="L557" s="45">
        <v>1302.5</v>
      </c>
      <c r="M557" s="45">
        <v>3262.7428</v>
      </c>
      <c r="N557" s="46">
        <v>664.2</v>
      </c>
      <c r="O557" s="46">
        <f t="shared" si="193"/>
        <v>-109.95719999999983</v>
      </c>
      <c r="P557" s="46">
        <f t="shared" si="194"/>
        <v>0</v>
      </c>
      <c r="Q557" s="46">
        <f t="shared" si="195"/>
        <v>-109.95719999999983</v>
      </c>
      <c r="R557" s="46">
        <f t="shared" si="196"/>
        <v>0</v>
      </c>
      <c r="S557" s="46">
        <f t="shared" si="197"/>
        <v>97.940645016293971</v>
      </c>
      <c r="T557" s="46">
        <f t="shared" si="198"/>
        <v>100</v>
      </c>
      <c r="U557" s="46">
        <f t="shared" si="199"/>
        <v>96.739787114181524</v>
      </c>
      <c r="V557" s="46">
        <f t="shared" si="200"/>
        <v>100</v>
      </c>
    </row>
    <row r="558" spans="1:22" ht="12.95" customHeight="1" x14ac:dyDescent="0.25">
      <c r="A558" s="38">
        <v>550</v>
      </c>
      <c r="B558" s="43" t="s">
        <v>368</v>
      </c>
      <c r="C558" s="44">
        <f t="shared" si="190"/>
        <v>36874.1</v>
      </c>
      <c r="D558" s="44">
        <v>2177.5</v>
      </c>
      <c r="E558" s="44">
        <v>30715</v>
      </c>
      <c r="F558" s="44">
        <v>3981.6</v>
      </c>
      <c r="G558" s="44">
        <f t="shared" si="191"/>
        <v>42191.3</v>
      </c>
      <c r="H558" s="45">
        <v>2177.5</v>
      </c>
      <c r="I558" s="45">
        <v>35698.9</v>
      </c>
      <c r="J558" s="45">
        <v>4314.8999999999996</v>
      </c>
      <c r="K558" s="44">
        <f t="shared" si="192"/>
        <v>41834.338400000001</v>
      </c>
      <c r="L558" s="45">
        <v>2177.5</v>
      </c>
      <c r="M558" s="45">
        <v>35341.938399999999</v>
      </c>
      <c r="N558" s="46">
        <v>4314.8999999999996</v>
      </c>
      <c r="O558" s="46">
        <f t="shared" si="193"/>
        <v>-356.96160000000236</v>
      </c>
      <c r="P558" s="46">
        <f t="shared" si="194"/>
        <v>0</v>
      </c>
      <c r="Q558" s="46">
        <f t="shared" si="195"/>
        <v>-356.96160000000236</v>
      </c>
      <c r="R558" s="46">
        <f t="shared" si="196"/>
        <v>0</v>
      </c>
      <c r="S558" s="46">
        <f t="shared" si="197"/>
        <v>99.153945007620052</v>
      </c>
      <c r="T558" s="46">
        <f t="shared" si="198"/>
        <v>100</v>
      </c>
      <c r="U558" s="46">
        <f t="shared" si="199"/>
        <v>99.000076753065215</v>
      </c>
      <c r="V558" s="46">
        <f t="shared" si="200"/>
        <v>100</v>
      </c>
    </row>
    <row r="559" spans="1:22" ht="12.95" customHeight="1" x14ac:dyDescent="0.25">
      <c r="A559" s="38">
        <v>551</v>
      </c>
      <c r="B559" s="43" t="s">
        <v>459</v>
      </c>
      <c r="C559" s="44">
        <f t="shared" si="190"/>
        <v>1121.9000000000001</v>
      </c>
      <c r="D559" s="44">
        <v>856.3</v>
      </c>
      <c r="E559" s="44">
        <v>0</v>
      </c>
      <c r="F559" s="44">
        <v>265.60000000000002</v>
      </c>
      <c r="G559" s="44">
        <f t="shared" si="191"/>
        <v>1121.9000000000001</v>
      </c>
      <c r="H559" s="45">
        <v>856.3</v>
      </c>
      <c r="I559" s="45">
        <v>0</v>
      </c>
      <c r="J559" s="45">
        <v>265.60000000000002</v>
      </c>
      <c r="K559" s="44">
        <f t="shared" si="192"/>
        <v>1121.9000000000001</v>
      </c>
      <c r="L559" s="45">
        <v>856.3</v>
      </c>
      <c r="M559" s="45">
        <v>0</v>
      </c>
      <c r="N559" s="46">
        <v>265.60000000000002</v>
      </c>
      <c r="O559" s="46">
        <f t="shared" si="193"/>
        <v>0</v>
      </c>
      <c r="P559" s="46">
        <f t="shared" si="194"/>
        <v>0</v>
      </c>
      <c r="Q559" s="46">
        <f t="shared" si="195"/>
        <v>0</v>
      </c>
      <c r="R559" s="46">
        <f t="shared" si="196"/>
        <v>0</v>
      </c>
      <c r="S559" s="46">
        <f t="shared" si="197"/>
        <v>100</v>
      </c>
      <c r="T559" s="46">
        <f t="shared" si="198"/>
        <v>100</v>
      </c>
      <c r="U559" s="46">
        <f t="shared" si="199"/>
        <v>0</v>
      </c>
      <c r="V559" s="46">
        <f t="shared" si="200"/>
        <v>100</v>
      </c>
    </row>
    <row r="560" spans="1:22" ht="12.95" customHeight="1" x14ac:dyDescent="0.25">
      <c r="A560" s="38">
        <v>552</v>
      </c>
      <c r="B560" s="43" t="s">
        <v>460</v>
      </c>
      <c r="C560" s="44">
        <f t="shared" si="190"/>
        <v>7987.2999999999993</v>
      </c>
      <c r="D560" s="44">
        <v>1567.2</v>
      </c>
      <c r="E560" s="44">
        <v>4947.8999999999996</v>
      </c>
      <c r="F560" s="44">
        <v>1472.2</v>
      </c>
      <c r="G560" s="44">
        <f t="shared" si="191"/>
        <v>8355.2999999999993</v>
      </c>
      <c r="H560" s="45">
        <v>1567.2</v>
      </c>
      <c r="I560" s="45">
        <v>5315.9</v>
      </c>
      <c r="J560" s="45">
        <v>1472.2</v>
      </c>
      <c r="K560" s="44">
        <f t="shared" si="192"/>
        <v>7822.9958999999999</v>
      </c>
      <c r="L560" s="45">
        <v>1567.2</v>
      </c>
      <c r="M560" s="45">
        <v>4783.5959000000003</v>
      </c>
      <c r="N560" s="46">
        <v>1472.2</v>
      </c>
      <c r="O560" s="46">
        <f t="shared" si="193"/>
        <v>-532.30409999999938</v>
      </c>
      <c r="P560" s="46">
        <f t="shared" si="194"/>
        <v>0</v>
      </c>
      <c r="Q560" s="46">
        <f t="shared" si="195"/>
        <v>-532.30409999999938</v>
      </c>
      <c r="R560" s="46">
        <f t="shared" si="196"/>
        <v>0</v>
      </c>
      <c r="S560" s="46">
        <f t="shared" si="197"/>
        <v>93.629144375426392</v>
      </c>
      <c r="T560" s="46">
        <f t="shared" si="198"/>
        <v>100</v>
      </c>
      <c r="U560" s="46">
        <f t="shared" si="199"/>
        <v>89.986566714949504</v>
      </c>
      <c r="V560" s="46">
        <f t="shared" si="200"/>
        <v>100</v>
      </c>
    </row>
    <row r="561" spans="1:22" ht="12.95" customHeight="1" x14ac:dyDescent="0.25">
      <c r="A561" s="38">
        <v>553</v>
      </c>
      <c r="B561" s="43" t="s">
        <v>461</v>
      </c>
      <c r="C561" s="44">
        <f t="shared" si="190"/>
        <v>3254.7</v>
      </c>
      <c r="D561" s="44">
        <v>364.3</v>
      </c>
      <c r="E561" s="44">
        <v>2342.6999999999998</v>
      </c>
      <c r="F561" s="44">
        <v>547.70000000000005</v>
      </c>
      <c r="G561" s="44">
        <f t="shared" si="191"/>
        <v>3313.7</v>
      </c>
      <c r="H561" s="45">
        <v>364.3</v>
      </c>
      <c r="I561" s="45">
        <v>2401.6999999999998</v>
      </c>
      <c r="J561" s="45">
        <v>547.70000000000005</v>
      </c>
      <c r="K561" s="44">
        <f t="shared" si="192"/>
        <v>3296.7008000000005</v>
      </c>
      <c r="L561" s="45">
        <v>364.3</v>
      </c>
      <c r="M561" s="45">
        <v>2384.7008000000001</v>
      </c>
      <c r="N561" s="46">
        <v>547.70000000000005</v>
      </c>
      <c r="O561" s="46">
        <f t="shared" si="193"/>
        <v>-16.999199999999291</v>
      </c>
      <c r="P561" s="46">
        <f t="shared" si="194"/>
        <v>0</v>
      </c>
      <c r="Q561" s="46">
        <f t="shared" si="195"/>
        <v>-16.999199999999746</v>
      </c>
      <c r="R561" s="46">
        <f t="shared" si="196"/>
        <v>0</v>
      </c>
      <c r="S561" s="46">
        <f t="shared" si="197"/>
        <v>99.487002444397518</v>
      </c>
      <c r="T561" s="46">
        <f t="shared" si="198"/>
        <v>100</v>
      </c>
      <c r="U561" s="46">
        <f t="shared" si="199"/>
        <v>99.292201357371866</v>
      </c>
      <c r="V561" s="46">
        <f t="shared" si="200"/>
        <v>100</v>
      </c>
    </row>
    <row r="562" spans="1:22" ht="12.95" customHeight="1" x14ac:dyDescent="0.25">
      <c r="A562" s="38">
        <v>554</v>
      </c>
      <c r="B562" s="43" t="s">
        <v>462</v>
      </c>
      <c r="C562" s="44">
        <f t="shared" si="190"/>
        <v>6797.7000000000007</v>
      </c>
      <c r="D562" s="44">
        <v>1226.0999999999999</v>
      </c>
      <c r="E562" s="44">
        <v>4580.1000000000004</v>
      </c>
      <c r="F562" s="44">
        <v>991.5</v>
      </c>
      <c r="G562" s="44">
        <f t="shared" si="191"/>
        <v>7158.2999999999993</v>
      </c>
      <c r="H562" s="45">
        <v>1226.0999999999999</v>
      </c>
      <c r="I562" s="45">
        <v>4940.7</v>
      </c>
      <c r="J562" s="45">
        <v>991.5</v>
      </c>
      <c r="K562" s="44">
        <f t="shared" si="192"/>
        <v>7136.5252</v>
      </c>
      <c r="L562" s="45">
        <v>1226.0999999999999</v>
      </c>
      <c r="M562" s="45">
        <v>4918.9251999999997</v>
      </c>
      <c r="N562" s="46">
        <v>991.5</v>
      </c>
      <c r="O562" s="46">
        <f t="shared" si="193"/>
        <v>-21.774799999999232</v>
      </c>
      <c r="P562" s="46">
        <f t="shared" si="194"/>
        <v>0</v>
      </c>
      <c r="Q562" s="46">
        <f t="shared" si="195"/>
        <v>-21.774800000000141</v>
      </c>
      <c r="R562" s="46">
        <f t="shared" si="196"/>
        <v>0</v>
      </c>
      <c r="S562" s="46">
        <f t="shared" si="197"/>
        <v>99.695810457790273</v>
      </c>
      <c r="T562" s="46">
        <f t="shared" si="198"/>
        <v>100</v>
      </c>
      <c r="U562" s="46">
        <f t="shared" si="199"/>
        <v>99.559277025522704</v>
      </c>
      <c r="V562" s="46">
        <f t="shared" si="200"/>
        <v>100</v>
      </c>
    </row>
    <row r="563" spans="1:22" ht="12.95" customHeight="1" x14ac:dyDescent="0.25">
      <c r="A563" s="38">
        <v>555</v>
      </c>
      <c r="B563" s="43" t="s">
        <v>463</v>
      </c>
      <c r="C563" s="44">
        <f t="shared" si="190"/>
        <v>4397</v>
      </c>
      <c r="D563" s="44">
        <v>1320.7</v>
      </c>
      <c r="E563" s="44">
        <v>2413.6999999999998</v>
      </c>
      <c r="F563" s="44">
        <v>662.6</v>
      </c>
      <c r="G563" s="44">
        <f t="shared" si="191"/>
        <v>4659</v>
      </c>
      <c r="H563" s="45">
        <v>1320.7</v>
      </c>
      <c r="I563" s="45">
        <v>2675.7</v>
      </c>
      <c r="J563" s="45">
        <v>662.6</v>
      </c>
      <c r="K563" s="44">
        <f t="shared" si="192"/>
        <v>4436.4584000000004</v>
      </c>
      <c r="L563" s="45">
        <v>1320.7</v>
      </c>
      <c r="M563" s="45">
        <v>2453.1583999999998</v>
      </c>
      <c r="N563" s="46">
        <v>662.6</v>
      </c>
      <c r="O563" s="46">
        <f t="shared" si="193"/>
        <v>-222.54159999999956</v>
      </c>
      <c r="P563" s="46">
        <f t="shared" si="194"/>
        <v>0</v>
      </c>
      <c r="Q563" s="46">
        <f t="shared" si="195"/>
        <v>-222.54160000000002</v>
      </c>
      <c r="R563" s="46">
        <f t="shared" si="196"/>
        <v>0</v>
      </c>
      <c r="S563" s="46">
        <f t="shared" si="197"/>
        <v>95.223404163983687</v>
      </c>
      <c r="T563" s="46">
        <f t="shared" si="198"/>
        <v>100</v>
      </c>
      <c r="U563" s="46">
        <f t="shared" si="199"/>
        <v>91.682864297193262</v>
      </c>
      <c r="V563" s="46">
        <f t="shared" si="200"/>
        <v>100</v>
      </c>
    </row>
    <row r="564" spans="1:22" ht="12.95" customHeight="1" x14ac:dyDescent="0.25">
      <c r="A564" s="38">
        <v>556</v>
      </c>
      <c r="B564" s="43" t="s">
        <v>464</v>
      </c>
      <c r="C564" s="44">
        <f t="shared" si="190"/>
        <v>10840.099999999999</v>
      </c>
      <c r="D564" s="44">
        <v>1802.8</v>
      </c>
      <c r="E564" s="44">
        <v>7713.4</v>
      </c>
      <c r="F564" s="44">
        <v>1323.9</v>
      </c>
      <c r="G564" s="44">
        <f t="shared" si="191"/>
        <v>11081</v>
      </c>
      <c r="H564" s="45">
        <v>1802.8</v>
      </c>
      <c r="I564" s="45">
        <v>7954.3</v>
      </c>
      <c r="J564" s="45">
        <v>1323.9</v>
      </c>
      <c r="K564" s="44">
        <f t="shared" si="192"/>
        <v>10806.1813</v>
      </c>
      <c r="L564" s="45">
        <v>1802.8</v>
      </c>
      <c r="M564" s="45">
        <v>7679.4813000000004</v>
      </c>
      <c r="N564" s="46">
        <v>1323.9</v>
      </c>
      <c r="O564" s="46">
        <f t="shared" si="193"/>
        <v>-274.81869999999981</v>
      </c>
      <c r="P564" s="46">
        <f t="shared" si="194"/>
        <v>0</v>
      </c>
      <c r="Q564" s="46">
        <f t="shared" si="195"/>
        <v>-274.81869999999981</v>
      </c>
      <c r="R564" s="46">
        <f t="shared" si="196"/>
        <v>0</v>
      </c>
      <c r="S564" s="46">
        <f t="shared" si="197"/>
        <v>97.519910657882875</v>
      </c>
      <c r="T564" s="46">
        <f t="shared" si="198"/>
        <v>100</v>
      </c>
      <c r="U564" s="46">
        <f t="shared" si="199"/>
        <v>96.545029732346038</v>
      </c>
      <c r="V564" s="46">
        <f t="shared" si="200"/>
        <v>100</v>
      </c>
    </row>
    <row r="565" spans="1:22" ht="12.95" customHeight="1" x14ac:dyDescent="0.25">
      <c r="A565" s="38">
        <v>557</v>
      </c>
      <c r="B565" s="43" t="s">
        <v>465</v>
      </c>
      <c r="C565" s="44">
        <f t="shared" si="190"/>
        <v>3052.4</v>
      </c>
      <c r="D565" s="44">
        <v>660.2</v>
      </c>
      <c r="E565" s="44">
        <v>2063.3000000000002</v>
      </c>
      <c r="F565" s="44">
        <v>328.9</v>
      </c>
      <c r="G565" s="44">
        <f t="shared" si="191"/>
        <v>3332.8999999999996</v>
      </c>
      <c r="H565" s="45">
        <v>660.2</v>
      </c>
      <c r="I565" s="45">
        <v>2207</v>
      </c>
      <c r="J565" s="45">
        <v>465.7</v>
      </c>
      <c r="K565" s="44">
        <f t="shared" si="192"/>
        <v>3257.6457</v>
      </c>
      <c r="L565" s="45">
        <v>660.2</v>
      </c>
      <c r="M565" s="45">
        <v>2131.7456999999999</v>
      </c>
      <c r="N565" s="46">
        <v>465.7</v>
      </c>
      <c r="O565" s="46">
        <f t="shared" si="193"/>
        <v>-75.254299999999603</v>
      </c>
      <c r="P565" s="46">
        <f t="shared" si="194"/>
        <v>0</v>
      </c>
      <c r="Q565" s="46">
        <f t="shared" si="195"/>
        <v>-75.254300000000057</v>
      </c>
      <c r="R565" s="46">
        <f t="shared" si="196"/>
        <v>0</v>
      </c>
      <c r="S565" s="46">
        <f t="shared" si="197"/>
        <v>97.742077470071123</v>
      </c>
      <c r="T565" s="46">
        <f t="shared" si="198"/>
        <v>100</v>
      </c>
      <c r="U565" s="46">
        <f t="shared" si="199"/>
        <v>96.590199365654726</v>
      </c>
      <c r="V565" s="46">
        <f t="shared" si="200"/>
        <v>100</v>
      </c>
    </row>
    <row r="566" spans="1:22" ht="12.95" customHeight="1" x14ac:dyDescent="0.25">
      <c r="A566" s="38">
        <v>558</v>
      </c>
      <c r="B566" s="43" t="s">
        <v>466</v>
      </c>
      <c r="C566" s="44">
        <f t="shared" si="190"/>
        <v>4230</v>
      </c>
      <c r="D566" s="44">
        <v>1199.5</v>
      </c>
      <c r="E566" s="44">
        <v>2550.6</v>
      </c>
      <c r="F566" s="44">
        <v>479.9</v>
      </c>
      <c r="G566" s="44">
        <f t="shared" si="191"/>
        <v>4604.2</v>
      </c>
      <c r="H566" s="45">
        <v>1199.5</v>
      </c>
      <c r="I566" s="45">
        <v>2924.8</v>
      </c>
      <c r="J566" s="45">
        <v>479.9</v>
      </c>
      <c r="K566" s="44">
        <f t="shared" si="192"/>
        <v>4331.8555999999999</v>
      </c>
      <c r="L566" s="45">
        <v>1199.5</v>
      </c>
      <c r="M566" s="45">
        <v>2652.4555999999998</v>
      </c>
      <c r="N566" s="46">
        <v>479.9</v>
      </c>
      <c r="O566" s="46">
        <f t="shared" si="193"/>
        <v>-272.34439999999995</v>
      </c>
      <c r="P566" s="46">
        <f t="shared" si="194"/>
        <v>0</v>
      </c>
      <c r="Q566" s="46">
        <f t="shared" si="195"/>
        <v>-272.34440000000041</v>
      </c>
      <c r="R566" s="46">
        <f t="shared" si="196"/>
        <v>0</v>
      </c>
      <c r="S566" s="46">
        <f t="shared" si="197"/>
        <v>94.08487033578038</v>
      </c>
      <c r="T566" s="46">
        <f t="shared" si="198"/>
        <v>100</v>
      </c>
      <c r="U566" s="46">
        <f t="shared" si="199"/>
        <v>90.688443654266948</v>
      </c>
      <c r="V566" s="46">
        <f t="shared" si="200"/>
        <v>100</v>
      </c>
    </row>
    <row r="567" spans="1:22" ht="12.95" customHeight="1" x14ac:dyDescent="0.25">
      <c r="A567" s="38">
        <v>559</v>
      </c>
      <c r="B567" s="43" t="s">
        <v>467</v>
      </c>
      <c r="C567" s="44">
        <f t="shared" si="190"/>
        <v>3332.3</v>
      </c>
      <c r="D567" s="44">
        <v>818.9</v>
      </c>
      <c r="E567" s="44">
        <v>2060.4</v>
      </c>
      <c r="F567" s="44">
        <v>453</v>
      </c>
      <c r="G567" s="44">
        <f t="shared" si="191"/>
        <v>3735.2000000000003</v>
      </c>
      <c r="H567" s="45">
        <v>818.9</v>
      </c>
      <c r="I567" s="45">
        <v>2193.4</v>
      </c>
      <c r="J567" s="45">
        <v>722.9</v>
      </c>
      <c r="K567" s="44">
        <f t="shared" si="192"/>
        <v>3501.7819</v>
      </c>
      <c r="L567" s="45">
        <v>818.9</v>
      </c>
      <c r="M567" s="45">
        <v>1959.9819</v>
      </c>
      <c r="N567" s="46">
        <v>722.9</v>
      </c>
      <c r="O567" s="46">
        <f t="shared" si="193"/>
        <v>-233.41810000000032</v>
      </c>
      <c r="P567" s="46">
        <f t="shared" si="194"/>
        <v>0</v>
      </c>
      <c r="Q567" s="46">
        <f t="shared" si="195"/>
        <v>-233.41810000000009</v>
      </c>
      <c r="R567" s="46">
        <f t="shared" si="196"/>
        <v>0</v>
      </c>
      <c r="S567" s="46">
        <f t="shared" si="197"/>
        <v>93.750854037267075</v>
      </c>
      <c r="T567" s="46">
        <f t="shared" si="198"/>
        <v>100</v>
      </c>
      <c r="U567" s="46">
        <f t="shared" si="199"/>
        <v>89.358160846174883</v>
      </c>
      <c r="V567" s="46">
        <f t="shared" si="200"/>
        <v>100</v>
      </c>
    </row>
    <row r="568" spans="1:22" ht="12.95" customHeight="1" x14ac:dyDescent="0.25">
      <c r="A568" s="38">
        <v>560</v>
      </c>
      <c r="B568" s="43" t="s">
        <v>468</v>
      </c>
      <c r="C568" s="44">
        <f t="shared" si="190"/>
        <v>3545.9</v>
      </c>
      <c r="D568" s="44">
        <v>873</v>
      </c>
      <c r="E568" s="44">
        <v>2277.3000000000002</v>
      </c>
      <c r="F568" s="44">
        <v>395.6</v>
      </c>
      <c r="G568" s="44">
        <f t="shared" si="191"/>
        <v>3646.1</v>
      </c>
      <c r="H568" s="45">
        <v>873</v>
      </c>
      <c r="I568" s="45">
        <v>2377.5</v>
      </c>
      <c r="J568" s="45">
        <v>395.6</v>
      </c>
      <c r="K568" s="44">
        <f t="shared" si="192"/>
        <v>3467.4652999999998</v>
      </c>
      <c r="L568" s="45">
        <v>873</v>
      </c>
      <c r="M568" s="45">
        <v>2198.8652999999999</v>
      </c>
      <c r="N568" s="46">
        <v>395.6</v>
      </c>
      <c r="O568" s="46">
        <f t="shared" si="193"/>
        <v>-178.63470000000007</v>
      </c>
      <c r="P568" s="46">
        <f t="shared" si="194"/>
        <v>0</v>
      </c>
      <c r="Q568" s="46">
        <f t="shared" si="195"/>
        <v>-178.63470000000007</v>
      </c>
      <c r="R568" s="46">
        <f t="shared" si="196"/>
        <v>0</v>
      </c>
      <c r="S568" s="46">
        <f t="shared" si="197"/>
        <v>95.10066372288199</v>
      </c>
      <c r="T568" s="46">
        <f t="shared" si="198"/>
        <v>100</v>
      </c>
      <c r="U568" s="46">
        <f t="shared" si="199"/>
        <v>92.486447949526806</v>
      </c>
      <c r="V568" s="46">
        <f t="shared" si="200"/>
        <v>100</v>
      </c>
    </row>
    <row r="569" spans="1:22" ht="12.95" customHeight="1" x14ac:dyDescent="0.25">
      <c r="A569" s="38">
        <v>561</v>
      </c>
      <c r="B569" s="43" t="s">
        <v>469</v>
      </c>
      <c r="C569" s="44">
        <f t="shared" si="190"/>
        <v>3595</v>
      </c>
      <c r="D569" s="44">
        <v>1088.9000000000001</v>
      </c>
      <c r="E569" s="44">
        <v>2102.1</v>
      </c>
      <c r="F569" s="44">
        <v>404</v>
      </c>
      <c r="G569" s="44">
        <f t="shared" si="191"/>
        <v>4016.9000000000005</v>
      </c>
      <c r="H569" s="45">
        <v>1088.9000000000001</v>
      </c>
      <c r="I569" s="45">
        <v>2285.3000000000002</v>
      </c>
      <c r="J569" s="45">
        <v>642.70000000000005</v>
      </c>
      <c r="K569" s="44">
        <f t="shared" si="192"/>
        <v>3977.4398000000001</v>
      </c>
      <c r="L569" s="45">
        <v>1088.9000000000001</v>
      </c>
      <c r="M569" s="45">
        <v>2245.8398000000002</v>
      </c>
      <c r="N569" s="46">
        <v>642.70000000000005</v>
      </c>
      <c r="O569" s="46">
        <f t="shared" si="193"/>
        <v>-39.460200000000441</v>
      </c>
      <c r="P569" s="46">
        <f t="shared" si="194"/>
        <v>0</v>
      </c>
      <c r="Q569" s="46">
        <f t="shared" si="195"/>
        <v>-39.460199999999986</v>
      </c>
      <c r="R569" s="46">
        <f t="shared" si="196"/>
        <v>0</v>
      </c>
      <c r="S569" s="46">
        <f t="shared" si="197"/>
        <v>99.017645447982261</v>
      </c>
      <c r="T569" s="46">
        <f t="shared" si="198"/>
        <v>100</v>
      </c>
      <c r="U569" s="46">
        <f t="shared" si="199"/>
        <v>98.273303286220624</v>
      </c>
      <c r="V569" s="46">
        <f t="shared" si="200"/>
        <v>100</v>
      </c>
    </row>
    <row r="570" spans="1:22" ht="12.95" customHeight="1" x14ac:dyDescent="0.25">
      <c r="A570" s="38">
        <v>562</v>
      </c>
      <c r="B570" s="43" t="s">
        <v>262</v>
      </c>
      <c r="C570" s="44">
        <f t="shared" si="190"/>
        <v>4876.2</v>
      </c>
      <c r="D570" s="44">
        <v>1368.5</v>
      </c>
      <c r="E570" s="44">
        <v>2853.4</v>
      </c>
      <c r="F570" s="44">
        <v>654.29999999999995</v>
      </c>
      <c r="G570" s="44">
        <f t="shared" si="191"/>
        <v>4964.2</v>
      </c>
      <c r="H570" s="45">
        <v>1368.5</v>
      </c>
      <c r="I570" s="45">
        <v>2941.4</v>
      </c>
      <c r="J570" s="45">
        <v>654.29999999999995</v>
      </c>
      <c r="K570" s="44">
        <f t="shared" si="192"/>
        <v>4789.3732</v>
      </c>
      <c r="L570" s="45">
        <v>1368.5</v>
      </c>
      <c r="M570" s="45">
        <v>2766.5731999999998</v>
      </c>
      <c r="N570" s="46">
        <v>654.29999999999995</v>
      </c>
      <c r="O570" s="46">
        <f t="shared" si="193"/>
        <v>-174.82679999999982</v>
      </c>
      <c r="P570" s="46">
        <f t="shared" si="194"/>
        <v>0</v>
      </c>
      <c r="Q570" s="46">
        <f t="shared" si="195"/>
        <v>-174.82680000000028</v>
      </c>
      <c r="R570" s="46">
        <f t="shared" si="196"/>
        <v>0</v>
      </c>
      <c r="S570" s="46">
        <f t="shared" si="197"/>
        <v>96.478248257523873</v>
      </c>
      <c r="T570" s="46">
        <f t="shared" si="198"/>
        <v>100</v>
      </c>
      <c r="U570" s="46">
        <f t="shared" si="199"/>
        <v>94.056340518120621</v>
      </c>
      <c r="V570" s="46">
        <f t="shared" si="200"/>
        <v>100</v>
      </c>
    </row>
    <row r="571" spans="1:22" ht="12.95" customHeight="1" x14ac:dyDescent="0.25">
      <c r="A571" s="38">
        <v>563</v>
      </c>
      <c r="B571" s="43" t="s">
        <v>305</v>
      </c>
      <c r="C571" s="44">
        <f t="shared" si="190"/>
        <v>890</v>
      </c>
      <c r="D571" s="44">
        <v>711.8</v>
      </c>
      <c r="E571" s="44">
        <v>0</v>
      </c>
      <c r="F571" s="44">
        <v>178.2</v>
      </c>
      <c r="G571" s="44">
        <f t="shared" si="191"/>
        <v>890</v>
      </c>
      <c r="H571" s="45">
        <v>711.8</v>
      </c>
      <c r="I571" s="45">
        <v>0</v>
      </c>
      <c r="J571" s="45">
        <v>178.2</v>
      </c>
      <c r="K571" s="44">
        <f t="shared" si="192"/>
        <v>890</v>
      </c>
      <c r="L571" s="45">
        <v>711.8</v>
      </c>
      <c r="M571" s="45">
        <v>0</v>
      </c>
      <c r="N571" s="46">
        <v>178.2</v>
      </c>
      <c r="O571" s="46">
        <f t="shared" si="193"/>
        <v>0</v>
      </c>
      <c r="P571" s="46">
        <f t="shared" si="194"/>
        <v>0</v>
      </c>
      <c r="Q571" s="46">
        <f t="shared" si="195"/>
        <v>0</v>
      </c>
      <c r="R571" s="46">
        <f t="shared" si="196"/>
        <v>0</v>
      </c>
      <c r="S571" s="46">
        <f t="shared" si="197"/>
        <v>100</v>
      </c>
      <c r="T571" s="46">
        <f t="shared" si="198"/>
        <v>100</v>
      </c>
      <c r="U571" s="46">
        <f t="shared" si="199"/>
        <v>0</v>
      </c>
      <c r="V571" s="46">
        <f t="shared" si="200"/>
        <v>100</v>
      </c>
    </row>
    <row r="572" spans="1:22" ht="12.95" customHeight="1" x14ac:dyDescent="0.25">
      <c r="A572" s="38">
        <v>564</v>
      </c>
      <c r="B572" s="43" t="s">
        <v>470</v>
      </c>
      <c r="C572" s="44">
        <f t="shared" si="190"/>
        <v>4119.7000000000007</v>
      </c>
      <c r="D572" s="44">
        <v>1151.2</v>
      </c>
      <c r="E572" s="44">
        <v>2572.9</v>
      </c>
      <c r="F572" s="44">
        <v>395.6</v>
      </c>
      <c r="G572" s="44">
        <f t="shared" si="191"/>
        <v>4233.7000000000007</v>
      </c>
      <c r="H572" s="45">
        <v>1151.2</v>
      </c>
      <c r="I572" s="45">
        <v>2686.9</v>
      </c>
      <c r="J572" s="45">
        <v>395.6</v>
      </c>
      <c r="K572" s="44">
        <f t="shared" si="192"/>
        <v>3686.0657999999999</v>
      </c>
      <c r="L572" s="45">
        <v>1151.2</v>
      </c>
      <c r="M572" s="45">
        <v>2139.2658000000001</v>
      </c>
      <c r="N572" s="46">
        <v>395.6</v>
      </c>
      <c r="O572" s="46">
        <f t="shared" si="193"/>
        <v>-547.63420000000087</v>
      </c>
      <c r="P572" s="46">
        <f t="shared" si="194"/>
        <v>0</v>
      </c>
      <c r="Q572" s="46">
        <f t="shared" si="195"/>
        <v>-547.63419999999996</v>
      </c>
      <c r="R572" s="46">
        <f t="shared" si="196"/>
        <v>0</v>
      </c>
      <c r="S572" s="46">
        <f t="shared" si="197"/>
        <v>87.064879419892748</v>
      </c>
      <c r="T572" s="46">
        <f t="shared" si="198"/>
        <v>100</v>
      </c>
      <c r="U572" s="46">
        <f t="shared" si="199"/>
        <v>79.618363169451783</v>
      </c>
      <c r="V572" s="46">
        <f t="shared" si="200"/>
        <v>100</v>
      </c>
    </row>
    <row r="573" spans="1:22" ht="12.95" customHeight="1" x14ac:dyDescent="0.25">
      <c r="A573" s="38">
        <v>565</v>
      </c>
      <c r="B573" s="43" t="s">
        <v>471</v>
      </c>
      <c r="C573" s="44">
        <f t="shared" si="190"/>
        <v>11431.1</v>
      </c>
      <c r="D573" s="44">
        <v>1755.6</v>
      </c>
      <c r="E573" s="44">
        <v>8230.2000000000007</v>
      </c>
      <c r="F573" s="44">
        <v>1445.3</v>
      </c>
      <c r="G573" s="44">
        <f t="shared" si="191"/>
        <v>12202.9</v>
      </c>
      <c r="H573" s="45">
        <v>1755.6</v>
      </c>
      <c r="I573" s="45">
        <v>9002</v>
      </c>
      <c r="J573" s="45">
        <v>1445.3</v>
      </c>
      <c r="K573" s="44">
        <f t="shared" si="192"/>
        <v>11540.763999999999</v>
      </c>
      <c r="L573" s="45">
        <v>1755.6</v>
      </c>
      <c r="M573" s="45">
        <v>8339.8639999999996</v>
      </c>
      <c r="N573" s="46">
        <v>1445.3</v>
      </c>
      <c r="O573" s="46">
        <f t="shared" si="193"/>
        <v>-662.13600000000042</v>
      </c>
      <c r="P573" s="46">
        <f t="shared" si="194"/>
        <v>0</v>
      </c>
      <c r="Q573" s="46">
        <f t="shared" si="195"/>
        <v>-662.13600000000042</v>
      </c>
      <c r="R573" s="46">
        <f t="shared" si="196"/>
        <v>0</v>
      </c>
      <c r="S573" s="46">
        <f t="shared" si="197"/>
        <v>94.573945537536147</v>
      </c>
      <c r="T573" s="46">
        <f t="shared" si="198"/>
        <v>100</v>
      </c>
      <c r="U573" s="46">
        <f t="shared" si="199"/>
        <v>92.644567873805812</v>
      </c>
      <c r="V573" s="46">
        <f t="shared" si="200"/>
        <v>100</v>
      </c>
    </row>
    <row r="574" spans="1:22" ht="12.95" customHeight="1" x14ac:dyDescent="0.25">
      <c r="A574" s="38">
        <v>566</v>
      </c>
      <c r="B574" s="43" t="s">
        <v>472</v>
      </c>
      <c r="C574" s="44">
        <f t="shared" si="190"/>
        <v>1694.4</v>
      </c>
      <c r="D574" s="44">
        <v>1251.7</v>
      </c>
      <c r="E574" s="44">
        <v>0</v>
      </c>
      <c r="F574" s="44">
        <v>442.7</v>
      </c>
      <c r="G574" s="44">
        <f t="shared" si="191"/>
        <v>1694.4</v>
      </c>
      <c r="H574" s="45">
        <v>1251.7</v>
      </c>
      <c r="I574" s="45">
        <v>0</v>
      </c>
      <c r="J574" s="45">
        <v>442.7</v>
      </c>
      <c r="K574" s="44">
        <f t="shared" si="192"/>
        <v>1694.4</v>
      </c>
      <c r="L574" s="45">
        <v>1251.7</v>
      </c>
      <c r="M574" s="45">
        <v>0</v>
      </c>
      <c r="N574" s="46">
        <v>442.7</v>
      </c>
      <c r="O574" s="46">
        <f t="shared" si="193"/>
        <v>0</v>
      </c>
      <c r="P574" s="46">
        <f t="shared" si="194"/>
        <v>0</v>
      </c>
      <c r="Q574" s="46">
        <f t="shared" si="195"/>
        <v>0</v>
      </c>
      <c r="R574" s="46">
        <f t="shared" si="196"/>
        <v>0</v>
      </c>
      <c r="S574" s="46">
        <f t="shared" si="197"/>
        <v>100</v>
      </c>
      <c r="T574" s="46">
        <f t="shared" si="198"/>
        <v>100</v>
      </c>
      <c r="U574" s="46">
        <f t="shared" si="199"/>
        <v>0</v>
      </c>
      <c r="V574" s="46">
        <f t="shared" si="200"/>
        <v>100</v>
      </c>
    </row>
    <row r="575" spans="1:22" ht="12.95" customHeight="1" x14ac:dyDescent="0.25">
      <c r="A575" s="38">
        <v>567</v>
      </c>
      <c r="B575" s="43" t="s">
        <v>310</v>
      </c>
      <c r="C575" s="44">
        <f t="shared" si="190"/>
        <v>3338.1000000000004</v>
      </c>
      <c r="D575" s="44">
        <v>1268.7</v>
      </c>
      <c r="E575" s="44">
        <v>1665.4</v>
      </c>
      <c r="F575" s="44">
        <v>404</v>
      </c>
      <c r="G575" s="44">
        <f t="shared" si="191"/>
        <v>3384.1000000000004</v>
      </c>
      <c r="H575" s="45">
        <v>1268.7</v>
      </c>
      <c r="I575" s="45">
        <v>1711.4</v>
      </c>
      <c r="J575" s="45">
        <v>404</v>
      </c>
      <c r="K575" s="44">
        <f t="shared" si="192"/>
        <v>3341.4718000000003</v>
      </c>
      <c r="L575" s="45">
        <v>1268.7</v>
      </c>
      <c r="M575" s="45">
        <v>1668.7718</v>
      </c>
      <c r="N575" s="46">
        <v>404</v>
      </c>
      <c r="O575" s="46">
        <f t="shared" si="193"/>
        <v>-42.628200000000106</v>
      </c>
      <c r="P575" s="46">
        <f t="shared" si="194"/>
        <v>0</v>
      </c>
      <c r="Q575" s="46">
        <f t="shared" si="195"/>
        <v>-42.628200000000106</v>
      </c>
      <c r="R575" s="46">
        <f t="shared" si="196"/>
        <v>0</v>
      </c>
      <c r="S575" s="46">
        <f t="shared" si="197"/>
        <v>98.740338642475095</v>
      </c>
      <c r="T575" s="46">
        <f t="shared" si="198"/>
        <v>100</v>
      </c>
      <c r="U575" s="46">
        <f t="shared" si="199"/>
        <v>97.509162089517346</v>
      </c>
      <c r="V575" s="46">
        <f t="shared" si="200"/>
        <v>100</v>
      </c>
    </row>
    <row r="576" spans="1:22" ht="12.95" customHeight="1" x14ac:dyDescent="0.25">
      <c r="A576" s="38">
        <v>568</v>
      </c>
      <c r="B576" s="43" t="s">
        <v>350</v>
      </c>
      <c r="C576" s="44">
        <f t="shared" si="190"/>
        <v>4199.7</v>
      </c>
      <c r="D576" s="44">
        <v>1247.5999999999999</v>
      </c>
      <c r="E576" s="44">
        <v>2502.4</v>
      </c>
      <c r="F576" s="44">
        <v>449.7</v>
      </c>
      <c r="G576" s="44">
        <f t="shared" si="191"/>
        <v>4333.5</v>
      </c>
      <c r="H576" s="45">
        <v>1247.5999999999999</v>
      </c>
      <c r="I576" s="45">
        <v>2636.2</v>
      </c>
      <c r="J576" s="45">
        <v>449.7</v>
      </c>
      <c r="K576" s="44">
        <f t="shared" si="192"/>
        <v>3778.5761999999995</v>
      </c>
      <c r="L576" s="45">
        <v>1247.5999999999999</v>
      </c>
      <c r="M576" s="45">
        <v>2081.2761999999998</v>
      </c>
      <c r="N576" s="46">
        <v>449.7</v>
      </c>
      <c r="O576" s="46">
        <f t="shared" si="193"/>
        <v>-554.92380000000048</v>
      </c>
      <c r="P576" s="46">
        <f t="shared" si="194"/>
        <v>0</v>
      </c>
      <c r="Q576" s="46">
        <f t="shared" si="195"/>
        <v>-554.92380000000003</v>
      </c>
      <c r="R576" s="46">
        <f t="shared" si="196"/>
        <v>0</v>
      </c>
      <c r="S576" s="46">
        <f t="shared" si="197"/>
        <v>87.194558670820342</v>
      </c>
      <c r="T576" s="46">
        <f t="shared" si="198"/>
        <v>100</v>
      </c>
      <c r="U576" s="46">
        <f t="shared" si="199"/>
        <v>78.949859646460808</v>
      </c>
      <c r="V576" s="46">
        <f t="shared" si="200"/>
        <v>100</v>
      </c>
    </row>
    <row r="577" spans="1:24" ht="12.95" customHeight="1" x14ac:dyDescent="0.25">
      <c r="A577" s="38">
        <v>569</v>
      </c>
      <c r="B577" s="43" t="s">
        <v>473</v>
      </c>
      <c r="C577" s="44">
        <f t="shared" si="190"/>
        <v>1342.9</v>
      </c>
      <c r="D577" s="44">
        <v>1124.4000000000001</v>
      </c>
      <c r="E577" s="44">
        <v>0</v>
      </c>
      <c r="F577" s="44">
        <v>218.5</v>
      </c>
      <c r="G577" s="44">
        <f t="shared" si="191"/>
        <v>1342.9</v>
      </c>
      <c r="H577" s="45">
        <v>1124.4000000000001</v>
      </c>
      <c r="I577" s="45">
        <v>0</v>
      </c>
      <c r="J577" s="45">
        <v>218.5</v>
      </c>
      <c r="K577" s="44">
        <f t="shared" si="192"/>
        <v>1342.9</v>
      </c>
      <c r="L577" s="45">
        <v>1124.4000000000001</v>
      </c>
      <c r="M577" s="45">
        <v>0</v>
      </c>
      <c r="N577" s="46">
        <v>218.5</v>
      </c>
      <c r="O577" s="46">
        <f t="shared" si="193"/>
        <v>0</v>
      </c>
      <c r="P577" s="46">
        <f t="shared" si="194"/>
        <v>0</v>
      </c>
      <c r="Q577" s="46">
        <f t="shared" si="195"/>
        <v>0</v>
      </c>
      <c r="R577" s="46">
        <f t="shared" si="196"/>
        <v>0</v>
      </c>
      <c r="S577" s="46">
        <f t="shared" si="197"/>
        <v>100</v>
      </c>
      <c r="T577" s="46">
        <f t="shared" si="198"/>
        <v>100</v>
      </c>
      <c r="U577" s="46">
        <f t="shared" si="199"/>
        <v>0</v>
      </c>
      <c r="V577" s="46">
        <f t="shared" si="200"/>
        <v>100</v>
      </c>
    </row>
    <row r="578" spans="1:24" ht="12.95" customHeight="1" x14ac:dyDescent="0.25">
      <c r="A578" s="38">
        <v>570</v>
      </c>
      <c r="B578" s="43" t="s">
        <v>474</v>
      </c>
      <c r="C578" s="44">
        <f t="shared" si="190"/>
        <v>6752.5</v>
      </c>
      <c r="D578" s="44">
        <v>1272.3</v>
      </c>
      <c r="E578" s="44">
        <v>4814.8999999999996</v>
      </c>
      <c r="F578" s="44">
        <v>665.3</v>
      </c>
      <c r="G578" s="44">
        <f t="shared" si="191"/>
        <v>6890.5</v>
      </c>
      <c r="H578" s="45">
        <v>1272.3</v>
      </c>
      <c r="I578" s="45">
        <v>4952.8999999999996</v>
      </c>
      <c r="J578" s="45">
        <v>665.3</v>
      </c>
      <c r="K578" s="44">
        <f t="shared" si="192"/>
        <v>6472.4335000000001</v>
      </c>
      <c r="L578" s="45">
        <v>1272.3</v>
      </c>
      <c r="M578" s="45">
        <v>4534.8334999999997</v>
      </c>
      <c r="N578" s="46">
        <v>665.3</v>
      </c>
      <c r="O578" s="46">
        <f t="shared" si="193"/>
        <v>-418.06649999999991</v>
      </c>
      <c r="P578" s="46">
        <f t="shared" si="194"/>
        <v>0</v>
      </c>
      <c r="Q578" s="46">
        <f t="shared" si="195"/>
        <v>-418.06649999999991</v>
      </c>
      <c r="R578" s="46">
        <f t="shared" si="196"/>
        <v>0</v>
      </c>
      <c r="S578" s="46">
        <f t="shared" si="197"/>
        <v>93.932711704520727</v>
      </c>
      <c r="T578" s="46">
        <f t="shared" si="198"/>
        <v>100</v>
      </c>
      <c r="U578" s="46">
        <f t="shared" si="199"/>
        <v>91.559157261402419</v>
      </c>
      <c r="V578" s="46">
        <f t="shared" si="200"/>
        <v>100</v>
      </c>
    </row>
    <row r="579" spans="1:24" ht="12.95" customHeight="1" x14ac:dyDescent="0.25">
      <c r="A579" s="38">
        <v>571</v>
      </c>
      <c r="B579" s="43"/>
      <c r="C579" s="44"/>
      <c r="D579" s="44"/>
      <c r="E579" s="44"/>
      <c r="F579" s="44"/>
      <c r="G579" s="44"/>
      <c r="H579" s="45"/>
      <c r="I579" s="45"/>
      <c r="J579" s="45"/>
      <c r="K579" s="45"/>
      <c r="L579" s="45"/>
      <c r="M579" s="45"/>
      <c r="N579" s="46"/>
      <c r="O579" s="46"/>
      <c r="P579" s="46"/>
      <c r="Q579" s="46"/>
      <c r="R579" s="46"/>
      <c r="S579" s="46"/>
      <c r="T579" s="46"/>
      <c r="U579" s="46"/>
      <c r="V579" s="46"/>
    </row>
    <row r="580" spans="1:24" ht="12.95" customHeight="1" x14ac:dyDescent="0.25">
      <c r="A580" s="38">
        <v>572</v>
      </c>
      <c r="B580" s="39" t="s">
        <v>475</v>
      </c>
      <c r="C580" s="40">
        <f t="shared" ref="C580:C608" si="201">SUM(D580:F580)</f>
        <v>563909.80000000005</v>
      </c>
      <c r="D580" s="40">
        <f>D581+D582</f>
        <v>79987.8</v>
      </c>
      <c r="E580" s="40">
        <f>E581+E582</f>
        <v>457472.1</v>
      </c>
      <c r="F580" s="40">
        <f>F581+F582</f>
        <v>26449.899999999998</v>
      </c>
      <c r="G580" s="40">
        <f t="shared" ref="G580:G608" si="202">SUM(H580:J580)</f>
        <v>589555.34700000007</v>
      </c>
      <c r="H580" s="40">
        <f>H581+H582</f>
        <v>79987.8</v>
      </c>
      <c r="I580" s="40">
        <f>I581+I582</f>
        <v>481868.54700000002</v>
      </c>
      <c r="J580" s="40">
        <f>J581+J582</f>
        <v>27699.000000000004</v>
      </c>
      <c r="K580" s="40">
        <f t="shared" ref="K580:K608" si="203">SUM(L580:N580)</f>
        <v>579775.7659</v>
      </c>
      <c r="L580" s="40">
        <f>L581+L582</f>
        <v>79987.8</v>
      </c>
      <c r="M580" s="40">
        <f>M581+M582</f>
        <v>472088.96590000001</v>
      </c>
      <c r="N580" s="40">
        <f>N581+N582</f>
        <v>27699.000000000004</v>
      </c>
      <c r="O580" s="42">
        <f t="shared" ref="O580:O608" si="204">K580-G580</f>
        <v>-9779.5811000000685</v>
      </c>
      <c r="P580" s="42">
        <f t="shared" ref="P580:P608" si="205">L580-H580</f>
        <v>0</v>
      </c>
      <c r="Q580" s="42">
        <f t="shared" ref="Q580:Q608" si="206">M580-I580</f>
        <v>-9779.5811000000103</v>
      </c>
      <c r="R580" s="42">
        <f t="shared" ref="R580:R608" si="207">N580-J580</f>
        <v>0</v>
      </c>
      <c r="S580" s="42">
        <f t="shared" ref="S580:S608" si="208">IF(G580=0,0,K580/G580*100)</f>
        <v>98.341193723411337</v>
      </c>
      <c r="T580" s="42">
        <f t="shared" ref="T580:T608" si="209">IF(H580=0,0,L580/H580*100)</f>
        <v>100</v>
      </c>
      <c r="U580" s="42">
        <f t="shared" ref="U580:U608" si="210">IF(I580=0,0,M580/I580*100)</f>
        <v>97.970487768731658</v>
      </c>
      <c r="V580" s="42">
        <f t="shared" ref="V580:V608" si="211">IF(J580=0,0,N580/J580*100)</f>
        <v>100</v>
      </c>
    </row>
    <row r="581" spans="1:24" s="9" customFormat="1" ht="12.95" customHeight="1" x14ac:dyDescent="0.2">
      <c r="A581" s="38">
        <v>573</v>
      </c>
      <c r="B581" s="39" t="s">
        <v>15</v>
      </c>
      <c r="C581" s="40">
        <f t="shared" si="201"/>
        <v>327842.3</v>
      </c>
      <c r="D581" s="40">
        <f>D583</f>
        <v>47437.8</v>
      </c>
      <c r="E581" s="40">
        <f>E583</f>
        <v>280404.5</v>
      </c>
      <c r="F581" s="40">
        <f>F583</f>
        <v>0</v>
      </c>
      <c r="G581" s="40">
        <f t="shared" si="202"/>
        <v>340525.34700000001</v>
      </c>
      <c r="H581" s="40">
        <f>H583</f>
        <v>47437.8</v>
      </c>
      <c r="I581" s="40">
        <f>I583</f>
        <v>292141.147</v>
      </c>
      <c r="J581" s="40">
        <f>J583</f>
        <v>946.4</v>
      </c>
      <c r="K581" s="40">
        <f t="shared" si="203"/>
        <v>336947.77850000001</v>
      </c>
      <c r="L581" s="40">
        <f>L583</f>
        <v>47437.8</v>
      </c>
      <c r="M581" s="40">
        <f>M583</f>
        <v>288563.5785</v>
      </c>
      <c r="N581" s="40">
        <f>N583</f>
        <v>946.4</v>
      </c>
      <c r="O581" s="42">
        <f t="shared" si="204"/>
        <v>-3577.5684999999939</v>
      </c>
      <c r="P581" s="42">
        <f t="shared" si="205"/>
        <v>0</v>
      </c>
      <c r="Q581" s="42">
        <f t="shared" si="206"/>
        <v>-3577.5684999999939</v>
      </c>
      <c r="R581" s="42">
        <f t="shared" si="207"/>
        <v>0</v>
      </c>
      <c r="S581" s="42">
        <f t="shared" si="208"/>
        <v>98.949397296994761</v>
      </c>
      <c r="T581" s="42">
        <f t="shared" si="209"/>
        <v>100</v>
      </c>
      <c r="U581" s="42">
        <f t="shared" si="210"/>
        <v>98.775397256860913</v>
      </c>
      <c r="V581" s="42">
        <f t="shared" si="211"/>
        <v>100</v>
      </c>
      <c r="W581" s="23"/>
      <c r="X581" s="23"/>
    </row>
    <row r="582" spans="1:24" s="9" customFormat="1" ht="12.95" customHeight="1" x14ac:dyDescent="0.2">
      <c r="A582" s="38">
        <v>574</v>
      </c>
      <c r="B582" s="39" t="s">
        <v>16</v>
      </c>
      <c r="C582" s="40">
        <f t="shared" si="201"/>
        <v>236067.49999999997</v>
      </c>
      <c r="D582" s="40">
        <f>SUBTOTAL(9,D584:D608)</f>
        <v>32550.000000000004</v>
      </c>
      <c r="E582" s="40">
        <f>SUBTOTAL(9,E584:E608)</f>
        <v>177067.59999999998</v>
      </c>
      <c r="F582" s="40">
        <f>SUBTOTAL(9,F584:F608)</f>
        <v>26449.899999999998</v>
      </c>
      <c r="G582" s="40">
        <f t="shared" si="202"/>
        <v>249030.00000000003</v>
      </c>
      <c r="H582" s="40">
        <f>SUBTOTAL(9,H584:H608)</f>
        <v>32550.000000000004</v>
      </c>
      <c r="I582" s="40">
        <f>SUBTOTAL(9,I584:I608)</f>
        <v>189727.40000000002</v>
      </c>
      <c r="J582" s="40">
        <f>SUBTOTAL(9,J584:J608)</f>
        <v>26752.600000000002</v>
      </c>
      <c r="K582" s="40">
        <f t="shared" si="203"/>
        <v>242827.98740000001</v>
      </c>
      <c r="L582" s="40">
        <f>SUBTOTAL(9,L584:L608)</f>
        <v>32550.000000000004</v>
      </c>
      <c r="M582" s="40">
        <f>SUBTOTAL(9,M584:M608)</f>
        <v>183525.38740000001</v>
      </c>
      <c r="N582" s="40">
        <f>SUBTOTAL(9,N584:N608)</f>
        <v>26752.600000000002</v>
      </c>
      <c r="O582" s="42">
        <f t="shared" si="204"/>
        <v>-6202.0126000000164</v>
      </c>
      <c r="P582" s="42">
        <f t="shared" si="205"/>
        <v>0</v>
      </c>
      <c r="Q582" s="42">
        <f t="shared" si="206"/>
        <v>-6202.0126000000164</v>
      </c>
      <c r="R582" s="42">
        <f t="shared" si="207"/>
        <v>0</v>
      </c>
      <c r="S582" s="42">
        <f t="shared" si="208"/>
        <v>97.509531943942491</v>
      </c>
      <c r="T582" s="42">
        <f t="shared" si="209"/>
        <v>100</v>
      </c>
      <c r="U582" s="42">
        <f t="shared" si="210"/>
        <v>96.731092820541463</v>
      </c>
      <c r="V582" s="42">
        <f t="shared" si="211"/>
        <v>100</v>
      </c>
      <c r="W582" s="23"/>
      <c r="X582" s="23"/>
    </row>
    <row r="583" spans="1:24" ht="12.95" customHeight="1" x14ac:dyDescent="0.25">
      <c r="A583" s="38">
        <v>575</v>
      </c>
      <c r="B583" s="43" t="s">
        <v>41</v>
      </c>
      <c r="C583" s="44">
        <f t="shared" si="201"/>
        <v>327842.3</v>
      </c>
      <c r="D583" s="44">
        <v>47437.8</v>
      </c>
      <c r="E583" s="44">
        <v>280404.5</v>
      </c>
      <c r="F583" s="44">
        <v>0</v>
      </c>
      <c r="G583" s="44">
        <f t="shared" si="202"/>
        <v>340525.34700000001</v>
      </c>
      <c r="H583" s="45">
        <v>47437.8</v>
      </c>
      <c r="I583" s="45">
        <v>292141.147</v>
      </c>
      <c r="J583" s="45">
        <v>946.4</v>
      </c>
      <c r="K583" s="44">
        <f t="shared" si="203"/>
        <v>336947.77850000001</v>
      </c>
      <c r="L583" s="45">
        <v>47437.8</v>
      </c>
      <c r="M583" s="45">
        <v>288563.5785</v>
      </c>
      <c r="N583" s="46">
        <v>946.4</v>
      </c>
      <c r="O583" s="46">
        <f t="shared" si="204"/>
        <v>-3577.5684999999939</v>
      </c>
      <c r="P583" s="46">
        <f t="shared" si="205"/>
        <v>0</v>
      </c>
      <c r="Q583" s="46">
        <f t="shared" si="206"/>
        <v>-3577.5684999999939</v>
      </c>
      <c r="R583" s="46">
        <f t="shared" si="207"/>
        <v>0</v>
      </c>
      <c r="S583" s="46">
        <f t="shared" si="208"/>
        <v>98.949397296994761</v>
      </c>
      <c r="T583" s="46">
        <f t="shared" si="209"/>
        <v>100</v>
      </c>
      <c r="U583" s="46">
        <f t="shared" si="210"/>
        <v>98.775397256860913</v>
      </c>
      <c r="V583" s="46">
        <f t="shared" si="211"/>
        <v>100</v>
      </c>
    </row>
    <row r="584" spans="1:24" ht="12.95" customHeight="1" x14ac:dyDescent="0.25">
      <c r="A584" s="38">
        <v>576</v>
      </c>
      <c r="B584" s="43" t="s">
        <v>476</v>
      </c>
      <c r="C584" s="44">
        <f t="shared" si="201"/>
        <v>12340.2</v>
      </c>
      <c r="D584" s="44">
        <v>795.7</v>
      </c>
      <c r="E584" s="44">
        <v>10225.700000000001</v>
      </c>
      <c r="F584" s="44">
        <v>1318.8</v>
      </c>
      <c r="G584" s="44">
        <f t="shared" si="202"/>
        <v>12642.3</v>
      </c>
      <c r="H584" s="45">
        <v>795.7</v>
      </c>
      <c r="I584" s="45">
        <v>10527.8</v>
      </c>
      <c r="J584" s="45">
        <v>1318.8</v>
      </c>
      <c r="K584" s="44">
        <f t="shared" si="203"/>
        <v>12301.3706</v>
      </c>
      <c r="L584" s="45">
        <v>795.7</v>
      </c>
      <c r="M584" s="45">
        <v>10186.8706</v>
      </c>
      <c r="N584" s="46">
        <v>1318.8</v>
      </c>
      <c r="O584" s="46">
        <f t="shared" si="204"/>
        <v>-340.92939999999908</v>
      </c>
      <c r="P584" s="46">
        <f t="shared" si="205"/>
        <v>0</v>
      </c>
      <c r="Q584" s="46">
        <f t="shared" si="206"/>
        <v>-340.92939999999908</v>
      </c>
      <c r="R584" s="46">
        <f t="shared" si="207"/>
        <v>0</v>
      </c>
      <c r="S584" s="46">
        <f t="shared" si="208"/>
        <v>97.303264437641886</v>
      </c>
      <c r="T584" s="46">
        <f t="shared" si="209"/>
        <v>100</v>
      </c>
      <c r="U584" s="46">
        <f t="shared" si="210"/>
        <v>96.76162731054923</v>
      </c>
      <c r="V584" s="46">
        <f t="shared" si="211"/>
        <v>100</v>
      </c>
    </row>
    <row r="585" spans="1:24" ht="12.95" customHeight="1" x14ac:dyDescent="0.25">
      <c r="A585" s="38">
        <v>577</v>
      </c>
      <c r="B585" s="43" t="s">
        <v>477</v>
      </c>
      <c r="C585" s="44">
        <f t="shared" si="201"/>
        <v>5670.3000000000011</v>
      </c>
      <c r="D585" s="44">
        <v>1339.9</v>
      </c>
      <c r="E585" s="44">
        <v>3835.8</v>
      </c>
      <c r="F585" s="44">
        <v>494.6</v>
      </c>
      <c r="G585" s="44">
        <f t="shared" si="202"/>
        <v>5978.3000000000011</v>
      </c>
      <c r="H585" s="45">
        <v>1339.9</v>
      </c>
      <c r="I585" s="45">
        <v>4143.8</v>
      </c>
      <c r="J585" s="45">
        <v>494.6</v>
      </c>
      <c r="K585" s="44">
        <f t="shared" si="203"/>
        <v>5527.4098000000004</v>
      </c>
      <c r="L585" s="45">
        <v>1339.9</v>
      </c>
      <c r="M585" s="45">
        <v>3692.9097999999999</v>
      </c>
      <c r="N585" s="46">
        <v>494.6</v>
      </c>
      <c r="O585" s="46">
        <f t="shared" si="204"/>
        <v>-450.89020000000073</v>
      </c>
      <c r="P585" s="46">
        <f t="shared" si="205"/>
        <v>0</v>
      </c>
      <c r="Q585" s="46">
        <f t="shared" si="206"/>
        <v>-450.89020000000028</v>
      </c>
      <c r="R585" s="46">
        <f t="shared" si="207"/>
        <v>0</v>
      </c>
      <c r="S585" s="46">
        <f t="shared" si="208"/>
        <v>92.457886021109672</v>
      </c>
      <c r="T585" s="46">
        <f t="shared" si="209"/>
        <v>100</v>
      </c>
      <c r="U585" s="46">
        <f t="shared" si="210"/>
        <v>89.11891983203823</v>
      </c>
      <c r="V585" s="46">
        <f t="shared" si="211"/>
        <v>100</v>
      </c>
    </row>
    <row r="586" spans="1:24" ht="12.95" customHeight="1" x14ac:dyDescent="0.25">
      <c r="A586" s="38">
        <v>578</v>
      </c>
      <c r="B586" s="43" t="s">
        <v>478</v>
      </c>
      <c r="C586" s="44">
        <f t="shared" si="201"/>
        <v>7769.9</v>
      </c>
      <c r="D586" s="44">
        <v>1436.5</v>
      </c>
      <c r="E586" s="44">
        <v>5691.2</v>
      </c>
      <c r="F586" s="44">
        <v>642.20000000000005</v>
      </c>
      <c r="G586" s="44">
        <f t="shared" si="202"/>
        <v>8158.7</v>
      </c>
      <c r="H586" s="45">
        <v>1436.5</v>
      </c>
      <c r="I586" s="45">
        <v>6080</v>
      </c>
      <c r="J586" s="45">
        <v>642.20000000000005</v>
      </c>
      <c r="K586" s="44">
        <f t="shared" si="203"/>
        <v>7717.3720999999996</v>
      </c>
      <c r="L586" s="45">
        <v>1436.5</v>
      </c>
      <c r="M586" s="45">
        <v>5638.6720999999998</v>
      </c>
      <c r="N586" s="46">
        <v>642.20000000000005</v>
      </c>
      <c r="O586" s="46">
        <f t="shared" si="204"/>
        <v>-441.32790000000023</v>
      </c>
      <c r="P586" s="46">
        <f t="shared" si="205"/>
        <v>0</v>
      </c>
      <c r="Q586" s="46">
        <f t="shared" si="206"/>
        <v>-441.32790000000023</v>
      </c>
      <c r="R586" s="46">
        <f t="shared" si="207"/>
        <v>0</v>
      </c>
      <c r="S586" s="46">
        <f t="shared" si="208"/>
        <v>94.590708078492895</v>
      </c>
      <c r="T586" s="46">
        <f t="shared" si="209"/>
        <v>100</v>
      </c>
      <c r="U586" s="46">
        <f t="shared" si="210"/>
        <v>92.741317434210529</v>
      </c>
      <c r="V586" s="46">
        <f t="shared" si="211"/>
        <v>100</v>
      </c>
    </row>
    <row r="587" spans="1:24" ht="12.95" customHeight="1" x14ac:dyDescent="0.25">
      <c r="A587" s="38">
        <v>579</v>
      </c>
      <c r="B587" s="43" t="s">
        <v>479</v>
      </c>
      <c r="C587" s="44">
        <f t="shared" si="201"/>
        <v>26408.5</v>
      </c>
      <c r="D587" s="44">
        <v>2329.1999999999998</v>
      </c>
      <c r="E587" s="44">
        <v>21135.7</v>
      </c>
      <c r="F587" s="44">
        <v>2943.6</v>
      </c>
      <c r="G587" s="44">
        <f t="shared" si="202"/>
        <v>28933.8</v>
      </c>
      <c r="H587" s="45">
        <v>2329.1999999999998</v>
      </c>
      <c r="I587" s="45">
        <v>23661</v>
      </c>
      <c r="J587" s="45">
        <v>2943.6</v>
      </c>
      <c r="K587" s="44">
        <f t="shared" si="203"/>
        <v>28804.8613</v>
      </c>
      <c r="L587" s="45">
        <v>2329.1999999999998</v>
      </c>
      <c r="M587" s="45">
        <v>23532.061300000001</v>
      </c>
      <c r="N587" s="46">
        <v>2943.6</v>
      </c>
      <c r="O587" s="46">
        <f t="shared" si="204"/>
        <v>-128.93869999999879</v>
      </c>
      <c r="P587" s="46">
        <f t="shared" si="205"/>
        <v>0</v>
      </c>
      <c r="Q587" s="46">
        <f t="shared" si="206"/>
        <v>-128.93869999999879</v>
      </c>
      <c r="R587" s="46">
        <f t="shared" si="207"/>
        <v>0</v>
      </c>
      <c r="S587" s="46">
        <f t="shared" si="208"/>
        <v>99.554366519434026</v>
      </c>
      <c r="T587" s="46">
        <f t="shared" si="209"/>
        <v>100</v>
      </c>
      <c r="U587" s="46">
        <f t="shared" si="210"/>
        <v>99.45505811250581</v>
      </c>
      <c r="V587" s="46">
        <f t="shared" si="211"/>
        <v>100</v>
      </c>
    </row>
    <row r="588" spans="1:24" ht="12.95" customHeight="1" x14ac:dyDescent="0.25">
      <c r="A588" s="38">
        <v>580</v>
      </c>
      <c r="B588" s="43" t="s">
        <v>480</v>
      </c>
      <c r="C588" s="44">
        <f t="shared" si="201"/>
        <v>5160.5</v>
      </c>
      <c r="D588" s="44">
        <v>1073.8</v>
      </c>
      <c r="E588" s="44">
        <v>3391.5</v>
      </c>
      <c r="F588" s="44">
        <v>695.2</v>
      </c>
      <c r="G588" s="44">
        <f t="shared" si="202"/>
        <v>5729.2</v>
      </c>
      <c r="H588" s="45">
        <v>1073.8</v>
      </c>
      <c r="I588" s="45">
        <v>3856.1</v>
      </c>
      <c r="J588" s="45">
        <v>799.3</v>
      </c>
      <c r="K588" s="44">
        <f t="shared" si="203"/>
        <v>5729.2</v>
      </c>
      <c r="L588" s="45">
        <v>1073.8</v>
      </c>
      <c r="M588" s="45">
        <v>3856.1</v>
      </c>
      <c r="N588" s="46">
        <v>799.3</v>
      </c>
      <c r="O588" s="46">
        <f t="shared" si="204"/>
        <v>0</v>
      </c>
      <c r="P588" s="46">
        <f t="shared" si="205"/>
        <v>0</v>
      </c>
      <c r="Q588" s="46">
        <f t="shared" si="206"/>
        <v>0</v>
      </c>
      <c r="R588" s="46">
        <f t="shared" si="207"/>
        <v>0</v>
      </c>
      <c r="S588" s="46">
        <f t="shared" si="208"/>
        <v>100</v>
      </c>
      <c r="T588" s="46">
        <f t="shared" si="209"/>
        <v>100</v>
      </c>
      <c r="U588" s="46">
        <f t="shared" si="210"/>
        <v>100</v>
      </c>
      <c r="V588" s="46">
        <f t="shared" si="211"/>
        <v>100</v>
      </c>
    </row>
    <row r="589" spans="1:24" ht="12.95" customHeight="1" x14ac:dyDescent="0.25">
      <c r="A589" s="38">
        <v>581</v>
      </c>
      <c r="B589" s="43" t="s">
        <v>481</v>
      </c>
      <c r="C589" s="44">
        <f t="shared" si="201"/>
        <v>4909.7</v>
      </c>
      <c r="D589" s="44">
        <v>1114</v>
      </c>
      <c r="E589" s="44">
        <v>3216.5</v>
      </c>
      <c r="F589" s="44">
        <v>579.20000000000005</v>
      </c>
      <c r="G589" s="44">
        <f t="shared" si="202"/>
        <v>5231.5</v>
      </c>
      <c r="H589" s="45">
        <v>1114</v>
      </c>
      <c r="I589" s="45">
        <v>3538.3</v>
      </c>
      <c r="J589" s="45">
        <v>579.20000000000005</v>
      </c>
      <c r="K589" s="44">
        <f t="shared" si="203"/>
        <v>5221.1580000000004</v>
      </c>
      <c r="L589" s="45">
        <v>1114</v>
      </c>
      <c r="M589" s="45">
        <v>3527.9580000000001</v>
      </c>
      <c r="N589" s="46">
        <v>579.20000000000005</v>
      </c>
      <c r="O589" s="46">
        <f t="shared" si="204"/>
        <v>-10.341999999999643</v>
      </c>
      <c r="P589" s="46">
        <f t="shared" si="205"/>
        <v>0</v>
      </c>
      <c r="Q589" s="46">
        <f t="shared" si="206"/>
        <v>-10.342000000000098</v>
      </c>
      <c r="R589" s="46">
        <f t="shared" si="207"/>
        <v>0</v>
      </c>
      <c r="S589" s="46">
        <f t="shared" si="208"/>
        <v>99.802312912166684</v>
      </c>
      <c r="T589" s="46">
        <f t="shared" si="209"/>
        <v>100</v>
      </c>
      <c r="U589" s="46">
        <f t="shared" si="210"/>
        <v>99.707712743407853</v>
      </c>
      <c r="V589" s="46">
        <f t="shared" si="211"/>
        <v>100</v>
      </c>
    </row>
    <row r="590" spans="1:24" ht="12.95" customHeight="1" x14ac:dyDescent="0.25">
      <c r="A590" s="38">
        <v>582</v>
      </c>
      <c r="B590" s="43" t="s">
        <v>482</v>
      </c>
      <c r="C590" s="44">
        <f t="shared" si="201"/>
        <v>3774</v>
      </c>
      <c r="D590" s="44">
        <v>1032.0999999999999</v>
      </c>
      <c r="E590" s="44">
        <v>2449.4</v>
      </c>
      <c r="F590" s="44">
        <v>292.5</v>
      </c>
      <c r="G590" s="44">
        <f t="shared" si="202"/>
        <v>3838</v>
      </c>
      <c r="H590" s="45">
        <v>1032.0999999999999</v>
      </c>
      <c r="I590" s="45">
        <v>2513.4</v>
      </c>
      <c r="J590" s="45">
        <v>292.5</v>
      </c>
      <c r="K590" s="44">
        <f t="shared" si="203"/>
        <v>3809.4376999999999</v>
      </c>
      <c r="L590" s="45">
        <v>1032.0999999999999</v>
      </c>
      <c r="M590" s="45">
        <v>2484.8377</v>
      </c>
      <c r="N590" s="46">
        <v>292.5</v>
      </c>
      <c r="O590" s="46">
        <f t="shared" si="204"/>
        <v>-28.56230000000005</v>
      </c>
      <c r="P590" s="46">
        <f t="shared" si="205"/>
        <v>0</v>
      </c>
      <c r="Q590" s="46">
        <f t="shared" si="206"/>
        <v>-28.56230000000005</v>
      </c>
      <c r="R590" s="46">
        <f t="shared" si="207"/>
        <v>0</v>
      </c>
      <c r="S590" s="46">
        <f t="shared" si="208"/>
        <v>99.255802501302753</v>
      </c>
      <c r="T590" s="46">
        <f t="shared" si="209"/>
        <v>100</v>
      </c>
      <c r="U590" s="46">
        <f t="shared" si="210"/>
        <v>98.863599108776953</v>
      </c>
      <c r="V590" s="46">
        <f t="shared" si="211"/>
        <v>100</v>
      </c>
    </row>
    <row r="591" spans="1:24" ht="12.95" customHeight="1" x14ac:dyDescent="0.25">
      <c r="A591" s="38">
        <v>583</v>
      </c>
      <c r="B591" s="43" t="s">
        <v>369</v>
      </c>
      <c r="C591" s="44">
        <f t="shared" si="201"/>
        <v>7987.4</v>
      </c>
      <c r="D591" s="44">
        <v>1260.7</v>
      </c>
      <c r="E591" s="44">
        <v>5758.9</v>
      </c>
      <c r="F591" s="44">
        <v>967.8</v>
      </c>
      <c r="G591" s="44">
        <f t="shared" si="202"/>
        <v>8447.1999999999989</v>
      </c>
      <c r="H591" s="45">
        <v>1260.7</v>
      </c>
      <c r="I591" s="45">
        <v>6218.7</v>
      </c>
      <c r="J591" s="45">
        <v>967.8</v>
      </c>
      <c r="K591" s="44">
        <f t="shared" si="203"/>
        <v>8306.2379999999994</v>
      </c>
      <c r="L591" s="45">
        <v>1260.7</v>
      </c>
      <c r="M591" s="45">
        <v>6077.7380000000003</v>
      </c>
      <c r="N591" s="46">
        <v>967.8</v>
      </c>
      <c r="O591" s="46">
        <f t="shared" si="204"/>
        <v>-140.96199999999953</v>
      </c>
      <c r="P591" s="46">
        <f t="shared" si="205"/>
        <v>0</v>
      </c>
      <c r="Q591" s="46">
        <f t="shared" si="206"/>
        <v>-140.96199999999953</v>
      </c>
      <c r="R591" s="46">
        <f t="shared" si="207"/>
        <v>0</v>
      </c>
      <c r="S591" s="46">
        <f t="shared" si="208"/>
        <v>98.33125769485747</v>
      </c>
      <c r="T591" s="46">
        <f t="shared" si="209"/>
        <v>100</v>
      </c>
      <c r="U591" s="46">
        <f t="shared" si="210"/>
        <v>97.733256146783106</v>
      </c>
      <c r="V591" s="46">
        <f t="shared" si="211"/>
        <v>100</v>
      </c>
    </row>
    <row r="592" spans="1:24" ht="12.95" customHeight="1" x14ac:dyDescent="0.25">
      <c r="A592" s="38">
        <v>584</v>
      </c>
      <c r="B592" s="43" t="s">
        <v>483</v>
      </c>
      <c r="C592" s="44">
        <f t="shared" si="201"/>
        <v>2824.8</v>
      </c>
      <c r="D592" s="44">
        <v>1094.5</v>
      </c>
      <c r="E592" s="44">
        <v>1415.9</v>
      </c>
      <c r="F592" s="44">
        <v>314.39999999999998</v>
      </c>
      <c r="G592" s="44">
        <f t="shared" si="202"/>
        <v>2831.4</v>
      </c>
      <c r="H592" s="45">
        <v>1094.5</v>
      </c>
      <c r="I592" s="45">
        <v>1422.5</v>
      </c>
      <c r="J592" s="45">
        <v>314.39999999999998</v>
      </c>
      <c r="K592" s="44">
        <f t="shared" si="203"/>
        <v>1408.9</v>
      </c>
      <c r="L592" s="45">
        <v>1094.5</v>
      </c>
      <c r="M592" s="45">
        <v>0</v>
      </c>
      <c r="N592" s="46">
        <v>314.39999999999998</v>
      </c>
      <c r="O592" s="46">
        <f t="shared" si="204"/>
        <v>-1422.5</v>
      </c>
      <c r="P592" s="46">
        <f t="shared" si="205"/>
        <v>0</v>
      </c>
      <c r="Q592" s="46">
        <f t="shared" si="206"/>
        <v>-1422.5</v>
      </c>
      <c r="R592" s="46">
        <f t="shared" si="207"/>
        <v>0</v>
      </c>
      <c r="S592" s="46">
        <f t="shared" si="208"/>
        <v>49.759836123472489</v>
      </c>
      <c r="T592" s="46">
        <f t="shared" si="209"/>
        <v>100</v>
      </c>
      <c r="U592" s="46">
        <f t="shared" si="210"/>
        <v>0</v>
      </c>
      <c r="V592" s="46">
        <f t="shared" si="211"/>
        <v>100</v>
      </c>
    </row>
    <row r="593" spans="1:22" ht="12.95" customHeight="1" x14ac:dyDescent="0.25">
      <c r="A593" s="38">
        <v>585</v>
      </c>
      <c r="B593" s="43" t="s">
        <v>475</v>
      </c>
      <c r="C593" s="44">
        <f t="shared" si="201"/>
        <v>38850.5</v>
      </c>
      <c r="D593" s="44">
        <v>2193.6999999999998</v>
      </c>
      <c r="E593" s="44">
        <v>32405.8</v>
      </c>
      <c r="F593" s="44">
        <v>4251</v>
      </c>
      <c r="G593" s="44">
        <f t="shared" si="202"/>
        <v>42688.399999999994</v>
      </c>
      <c r="H593" s="45">
        <v>2193.6999999999998</v>
      </c>
      <c r="I593" s="45">
        <v>36045.1</v>
      </c>
      <c r="J593" s="45">
        <v>4449.6000000000004</v>
      </c>
      <c r="K593" s="44">
        <f t="shared" si="203"/>
        <v>42665.310699999995</v>
      </c>
      <c r="L593" s="45">
        <v>2193.6999999999998</v>
      </c>
      <c r="M593" s="45">
        <v>36022.010699999999</v>
      </c>
      <c r="N593" s="46">
        <v>4449.6000000000004</v>
      </c>
      <c r="O593" s="46">
        <f t="shared" si="204"/>
        <v>-23.089299999999639</v>
      </c>
      <c r="P593" s="46">
        <f t="shared" si="205"/>
        <v>0</v>
      </c>
      <c r="Q593" s="46">
        <f t="shared" si="206"/>
        <v>-23.089299999999639</v>
      </c>
      <c r="R593" s="46">
        <f t="shared" si="207"/>
        <v>0</v>
      </c>
      <c r="S593" s="46">
        <f t="shared" si="208"/>
        <v>99.945912004197865</v>
      </c>
      <c r="T593" s="46">
        <f t="shared" si="209"/>
        <v>100</v>
      </c>
      <c r="U593" s="46">
        <f t="shared" si="210"/>
        <v>99.935943304360379</v>
      </c>
      <c r="V593" s="46">
        <f t="shared" si="211"/>
        <v>100</v>
      </c>
    </row>
    <row r="594" spans="1:22" ht="12.95" customHeight="1" x14ac:dyDescent="0.25">
      <c r="A594" s="38">
        <v>586</v>
      </c>
      <c r="B594" s="43" t="s">
        <v>484</v>
      </c>
      <c r="C594" s="44">
        <f t="shared" si="201"/>
        <v>7321.4000000000005</v>
      </c>
      <c r="D594" s="44">
        <v>1298.9000000000001</v>
      </c>
      <c r="E594" s="44">
        <v>5360.7</v>
      </c>
      <c r="F594" s="44">
        <v>661.8</v>
      </c>
      <c r="G594" s="44">
        <f t="shared" si="202"/>
        <v>7496.9000000000005</v>
      </c>
      <c r="H594" s="45">
        <v>1298.9000000000001</v>
      </c>
      <c r="I594" s="45">
        <v>5536.2</v>
      </c>
      <c r="J594" s="45">
        <v>661.8</v>
      </c>
      <c r="K594" s="44">
        <f t="shared" si="203"/>
        <v>7269.8568999999998</v>
      </c>
      <c r="L594" s="45">
        <v>1298.9000000000001</v>
      </c>
      <c r="M594" s="45">
        <v>5309.1569</v>
      </c>
      <c r="N594" s="46">
        <v>661.8</v>
      </c>
      <c r="O594" s="46">
        <f t="shared" si="204"/>
        <v>-227.04310000000078</v>
      </c>
      <c r="P594" s="46">
        <f t="shared" si="205"/>
        <v>0</v>
      </c>
      <c r="Q594" s="46">
        <f t="shared" si="206"/>
        <v>-227.04309999999987</v>
      </c>
      <c r="R594" s="46">
        <f t="shared" si="207"/>
        <v>0</v>
      </c>
      <c r="S594" s="46">
        <f t="shared" si="208"/>
        <v>96.97150688951433</v>
      </c>
      <c r="T594" s="46">
        <f t="shared" si="209"/>
        <v>100</v>
      </c>
      <c r="U594" s="46">
        <f t="shared" si="210"/>
        <v>95.898936093349235</v>
      </c>
      <c r="V594" s="46">
        <f t="shared" si="211"/>
        <v>100</v>
      </c>
    </row>
    <row r="595" spans="1:22" ht="12.95" customHeight="1" x14ac:dyDescent="0.25">
      <c r="A595" s="38">
        <v>587</v>
      </c>
      <c r="B595" s="43" t="s">
        <v>485</v>
      </c>
      <c r="C595" s="44">
        <f t="shared" si="201"/>
        <v>10622.1</v>
      </c>
      <c r="D595" s="44">
        <v>1285.5999999999999</v>
      </c>
      <c r="E595" s="44">
        <v>7997.3</v>
      </c>
      <c r="F595" s="44">
        <v>1339.2</v>
      </c>
      <c r="G595" s="44">
        <f t="shared" si="202"/>
        <v>11027.300000000001</v>
      </c>
      <c r="H595" s="45">
        <v>1285.5999999999999</v>
      </c>
      <c r="I595" s="45">
        <v>8402.5</v>
      </c>
      <c r="J595" s="45">
        <v>1339.2</v>
      </c>
      <c r="K595" s="44">
        <f t="shared" si="203"/>
        <v>10960.957200000001</v>
      </c>
      <c r="L595" s="45">
        <v>1285.5999999999999</v>
      </c>
      <c r="M595" s="45">
        <v>8336.1571999999996</v>
      </c>
      <c r="N595" s="46">
        <v>1339.2</v>
      </c>
      <c r="O595" s="46">
        <f t="shared" si="204"/>
        <v>-66.342800000000352</v>
      </c>
      <c r="P595" s="46">
        <f t="shared" si="205"/>
        <v>0</v>
      </c>
      <c r="Q595" s="46">
        <f t="shared" si="206"/>
        <v>-66.342800000000352</v>
      </c>
      <c r="R595" s="46">
        <f t="shared" si="207"/>
        <v>0</v>
      </c>
      <c r="S595" s="46">
        <f t="shared" si="208"/>
        <v>99.398376755869521</v>
      </c>
      <c r="T595" s="46">
        <f t="shared" si="209"/>
        <v>100</v>
      </c>
      <c r="U595" s="46">
        <f t="shared" si="210"/>
        <v>99.210439750074372</v>
      </c>
      <c r="V595" s="46">
        <f t="shared" si="211"/>
        <v>100</v>
      </c>
    </row>
    <row r="596" spans="1:22" ht="12.95" customHeight="1" x14ac:dyDescent="0.25">
      <c r="A596" s="38">
        <v>588</v>
      </c>
      <c r="B596" s="43" t="s">
        <v>486</v>
      </c>
      <c r="C596" s="44">
        <f t="shared" si="201"/>
        <v>7564.5999999999995</v>
      </c>
      <c r="D596" s="44">
        <v>1336.3</v>
      </c>
      <c r="E596" s="44">
        <v>5435.4</v>
      </c>
      <c r="F596" s="44">
        <v>792.9</v>
      </c>
      <c r="G596" s="44">
        <f t="shared" si="202"/>
        <v>7769.5</v>
      </c>
      <c r="H596" s="45">
        <v>1336.3</v>
      </c>
      <c r="I596" s="45">
        <v>5640.3</v>
      </c>
      <c r="J596" s="45">
        <v>792.9</v>
      </c>
      <c r="K596" s="44">
        <f t="shared" si="203"/>
        <v>7671.3516</v>
      </c>
      <c r="L596" s="45">
        <v>1336.3</v>
      </c>
      <c r="M596" s="45">
        <v>5542.1516000000001</v>
      </c>
      <c r="N596" s="46">
        <v>792.9</v>
      </c>
      <c r="O596" s="46">
        <f t="shared" si="204"/>
        <v>-98.148400000000038</v>
      </c>
      <c r="P596" s="46">
        <f t="shared" si="205"/>
        <v>0</v>
      </c>
      <c r="Q596" s="46">
        <f t="shared" si="206"/>
        <v>-98.148400000000038</v>
      </c>
      <c r="R596" s="46">
        <f t="shared" si="207"/>
        <v>0</v>
      </c>
      <c r="S596" s="46">
        <f t="shared" si="208"/>
        <v>98.736747538451638</v>
      </c>
      <c r="T596" s="46">
        <f t="shared" si="209"/>
        <v>100</v>
      </c>
      <c r="U596" s="46">
        <f t="shared" si="210"/>
        <v>98.259872701806643</v>
      </c>
      <c r="V596" s="46">
        <f t="shared" si="211"/>
        <v>100</v>
      </c>
    </row>
    <row r="597" spans="1:22" ht="12.95" customHeight="1" x14ac:dyDescent="0.25">
      <c r="A597" s="38">
        <v>589</v>
      </c>
      <c r="B597" s="43" t="s">
        <v>487</v>
      </c>
      <c r="C597" s="44">
        <f t="shared" si="201"/>
        <v>4788</v>
      </c>
      <c r="D597" s="44">
        <v>1027.9000000000001</v>
      </c>
      <c r="E597" s="44">
        <v>3160.7</v>
      </c>
      <c r="F597" s="44">
        <v>599.4</v>
      </c>
      <c r="G597" s="44">
        <f t="shared" si="202"/>
        <v>5093.1000000000004</v>
      </c>
      <c r="H597" s="45">
        <v>1027.9000000000001</v>
      </c>
      <c r="I597" s="45">
        <v>3465.8</v>
      </c>
      <c r="J597" s="45">
        <v>599.4</v>
      </c>
      <c r="K597" s="44">
        <f t="shared" si="203"/>
        <v>4851.4234999999999</v>
      </c>
      <c r="L597" s="45">
        <v>1027.9000000000001</v>
      </c>
      <c r="M597" s="45">
        <v>3224.1235000000001</v>
      </c>
      <c r="N597" s="46">
        <v>599.4</v>
      </c>
      <c r="O597" s="46">
        <f t="shared" si="204"/>
        <v>-241.67650000000049</v>
      </c>
      <c r="P597" s="46">
        <f t="shared" si="205"/>
        <v>0</v>
      </c>
      <c r="Q597" s="46">
        <f t="shared" si="206"/>
        <v>-241.67650000000003</v>
      </c>
      <c r="R597" s="46">
        <f t="shared" si="207"/>
        <v>0</v>
      </c>
      <c r="S597" s="46">
        <f t="shared" si="208"/>
        <v>95.254825155602674</v>
      </c>
      <c r="T597" s="46">
        <f t="shared" si="209"/>
        <v>100</v>
      </c>
      <c r="U597" s="46">
        <f t="shared" si="210"/>
        <v>93.0268192048012</v>
      </c>
      <c r="V597" s="46">
        <f t="shared" si="211"/>
        <v>100</v>
      </c>
    </row>
    <row r="598" spans="1:22" ht="12.95" customHeight="1" x14ac:dyDescent="0.25">
      <c r="A598" s="38">
        <v>590</v>
      </c>
      <c r="B598" s="43" t="s">
        <v>488</v>
      </c>
      <c r="C598" s="44">
        <f t="shared" si="201"/>
        <v>2629.6</v>
      </c>
      <c r="D598" s="44">
        <v>1162.5999999999999</v>
      </c>
      <c r="E598" s="44">
        <v>1203.5</v>
      </c>
      <c r="F598" s="44">
        <v>263.5</v>
      </c>
      <c r="G598" s="44">
        <f t="shared" si="202"/>
        <v>2653.6</v>
      </c>
      <c r="H598" s="45">
        <v>1162.5999999999999</v>
      </c>
      <c r="I598" s="45">
        <v>1227.5</v>
      </c>
      <c r="J598" s="45">
        <v>263.5</v>
      </c>
      <c r="K598" s="44">
        <f t="shared" si="203"/>
        <v>2145.4785999999999</v>
      </c>
      <c r="L598" s="45">
        <v>1162.5999999999999</v>
      </c>
      <c r="M598" s="45">
        <v>719.37860000000001</v>
      </c>
      <c r="N598" s="46">
        <v>263.5</v>
      </c>
      <c r="O598" s="46">
        <f t="shared" si="204"/>
        <v>-508.12139999999999</v>
      </c>
      <c r="P598" s="46">
        <f t="shared" si="205"/>
        <v>0</v>
      </c>
      <c r="Q598" s="46">
        <f t="shared" si="206"/>
        <v>-508.12139999999999</v>
      </c>
      <c r="R598" s="46">
        <f t="shared" si="207"/>
        <v>0</v>
      </c>
      <c r="S598" s="46">
        <f t="shared" si="208"/>
        <v>80.851620440156765</v>
      </c>
      <c r="T598" s="46">
        <f t="shared" si="209"/>
        <v>100</v>
      </c>
      <c r="U598" s="46">
        <f t="shared" si="210"/>
        <v>58.605181262729126</v>
      </c>
      <c r="V598" s="46">
        <f t="shared" si="211"/>
        <v>100</v>
      </c>
    </row>
    <row r="599" spans="1:22" ht="12.95" customHeight="1" x14ac:dyDescent="0.25">
      <c r="A599" s="38">
        <v>591</v>
      </c>
      <c r="B599" s="43" t="s">
        <v>489</v>
      </c>
      <c r="C599" s="44">
        <f t="shared" si="201"/>
        <v>13118.600000000002</v>
      </c>
      <c r="D599" s="44">
        <v>1513.2</v>
      </c>
      <c r="E599" s="44">
        <v>10118.700000000001</v>
      </c>
      <c r="F599" s="44">
        <v>1486.7</v>
      </c>
      <c r="G599" s="44">
        <f t="shared" si="202"/>
        <v>13737.500000000002</v>
      </c>
      <c r="H599" s="45">
        <v>1513.2</v>
      </c>
      <c r="I599" s="45">
        <v>10737.6</v>
      </c>
      <c r="J599" s="45">
        <v>1486.7</v>
      </c>
      <c r="K599" s="44">
        <f t="shared" si="203"/>
        <v>13606.294100000001</v>
      </c>
      <c r="L599" s="45">
        <v>1513.2</v>
      </c>
      <c r="M599" s="45">
        <v>10606.3941</v>
      </c>
      <c r="N599" s="46">
        <v>1486.7</v>
      </c>
      <c r="O599" s="46">
        <f t="shared" si="204"/>
        <v>-131.20590000000084</v>
      </c>
      <c r="P599" s="46">
        <f t="shared" si="205"/>
        <v>0</v>
      </c>
      <c r="Q599" s="46">
        <f t="shared" si="206"/>
        <v>-131.20590000000084</v>
      </c>
      <c r="R599" s="46">
        <f t="shared" si="207"/>
        <v>0</v>
      </c>
      <c r="S599" s="46">
        <f t="shared" si="208"/>
        <v>99.044907006369414</v>
      </c>
      <c r="T599" s="46">
        <f t="shared" si="209"/>
        <v>100</v>
      </c>
      <c r="U599" s="46">
        <f t="shared" si="210"/>
        <v>98.778070518551615</v>
      </c>
      <c r="V599" s="46">
        <f t="shared" si="211"/>
        <v>100</v>
      </c>
    </row>
    <row r="600" spans="1:22" ht="12.95" customHeight="1" x14ac:dyDescent="0.25">
      <c r="A600" s="38">
        <v>592</v>
      </c>
      <c r="B600" s="43" t="s">
        <v>490</v>
      </c>
      <c r="C600" s="44">
        <f t="shared" si="201"/>
        <v>16156</v>
      </c>
      <c r="D600" s="44">
        <v>1913.1</v>
      </c>
      <c r="E600" s="44">
        <v>12230.3</v>
      </c>
      <c r="F600" s="44">
        <v>2012.6</v>
      </c>
      <c r="G600" s="44">
        <f t="shared" si="202"/>
        <v>16817.8</v>
      </c>
      <c r="H600" s="45">
        <v>1913.1</v>
      </c>
      <c r="I600" s="45">
        <v>12892.1</v>
      </c>
      <c r="J600" s="45">
        <v>2012.6</v>
      </c>
      <c r="K600" s="44">
        <f t="shared" si="203"/>
        <v>16641.825400000002</v>
      </c>
      <c r="L600" s="45">
        <v>1913.1</v>
      </c>
      <c r="M600" s="45">
        <v>12716.125400000001</v>
      </c>
      <c r="N600" s="46">
        <v>2012.6</v>
      </c>
      <c r="O600" s="46">
        <f t="shared" si="204"/>
        <v>-175.97459999999774</v>
      </c>
      <c r="P600" s="46">
        <f t="shared" si="205"/>
        <v>0</v>
      </c>
      <c r="Q600" s="46">
        <f t="shared" si="206"/>
        <v>-175.97459999999955</v>
      </c>
      <c r="R600" s="46">
        <f t="shared" si="207"/>
        <v>0</v>
      </c>
      <c r="S600" s="46">
        <f t="shared" si="208"/>
        <v>98.953640785358388</v>
      </c>
      <c r="T600" s="46">
        <f t="shared" si="209"/>
        <v>100</v>
      </c>
      <c r="U600" s="46">
        <f t="shared" si="210"/>
        <v>98.635019895905245</v>
      </c>
      <c r="V600" s="46">
        <f t="shared" si="211"/>
        <v>100</v>
      </c>
    </row>
    <row r="601" spans="1:22" ht="12.95" customHeight="1" x14ac:dyDescent="0.25">
      <c r="A601" s="38">
        <v>593</v>
      </c>
      <c r="B601" s="43" t="s">
        <v>491</v>
      </c>
      <c r="C601" s="44">
        <f t="shared" si="201"/>
        <v>10154.200000000001</v>
      </c>
      <c r="D601" s="44">
        <v>1729.2</v>
      </c>
      <c r="E601" s="44">
        <v>6920.5</v>
      </c>
      <c r="F601" s="44">
        <v>1504.5</v>
      </c>
      <c r="G601" s="44">
        <f t="shared" si="202"/>
        <v>10299.200000000001</v>
      </c>
      <c r="H601" s="45">
        <v>1729.2</v>
      </c>
      <c r="I601" s="45">
        <v>7065.5</v>
      </c>
      <c r="J601" s="45">
        <v>1504.5</v>
      </c>
      <c r="K601" s="44">
        <f t="shared" si="203"/>
        <v>9658.3523999999998</v>
      </c>
      <c r="L601" s="45">
        <v>1729.2</v>
      </c>
      <c r="M601" s="45">
        <v>6424.6523999999999</v>
      </c>
      <c r="N601" s="46">
        <v>1504.5</v>
      </c>
      <c r="O601" s="46">
        <f t="shared" si="204"/>
        <v>-640.84760000000097</v>
      </c>
      <c r="P601" s="46">
        <f t="shared" si="205"/>
        <v>0</v>
      </c>
      <c r="Q601" s="46">
        <f t="shared" si="206"/>
        <v>-640.84760000000006</v>
      </c>
      <c r="R601" s="46">
        <f t="shared" si="207"/>
        <v>0</v>
      </c>
      <c r="S601" s="46">
        <f t="shared" si="208"/>
        <v>93.777695354979016</v>
      </c>
      <c r="T601" s="46">
        <f t="shared" si="209"/>
        <v>100</v>
      </c>
      <c r="U601" s="46">
        <f t="shared" si="210"/>
        <v>90.92990446535984</v>
      </c>
      <c r="V601" s="46">
        <f t="shared" si="211"/>
        <v>100</v>
      </c>
    </row>
    <row r="602" spans="1:22" ht="12.95" customHeight="1" x14ac:dyDescent="0.25">
      <c r="A602" s="38">
        <v>594</v>
      </c>
      <c r="B602" s="43" t="s">
        <v>492</v>
      </c>
      <c r="C602" s="44">
        <f t="shared" si="201"/>
        <v>3602.6000000000004</v>
      </c>
      <c r="D602" s="44">
        <v>261.89999999999998</v>
      </c>
      <c r="E602" s="44">
        <v>2867.8</v>
      </c>
      <c r="F602" s="44">
        <v>472.9</v>
      </c>
      <c r="G602" s="44">
        <f t="shared" si="202"/>
        <v>3745.3</v>
      </c>
      <c r="H602" s="45">
        <v>261.89999999999998</v>
      </c>
      <c r="I602" s="45">
        <v>3010.5</v>
      </c>
      <c r="J602" s="45">
        <v>472.9</v>
      </c>
      <c r="K602" s="44">
        <f t="shared" si="203"/>
        <v>3502.3892000000001</v>
      </c>
      <c r="L602" s="45">
        <v>261.89999999999998</v>
      </c>
      <c r="M602" s="45">
        <v>2767.5891999999999</v>
      </c>
      <c r="N602" s="46">
        <v>472.9</v>
      </c>
      <c r="O602" s="46">
        <f t="shared" si="204"/>
        <v>-242.91080000000011</v>
      </c>
      <c r="P602" s="46">
        <f t="shared" si="205"/>
        <v>0</v>
      </c>
      <c r="Q602" s="46">
        <f t="shared" si="206"/>
        <v>-242.91080000000011</v>
      </c>
      <c r="R602" s="46">
        <f t="shared" si="207"/>
        <v>0</v>
      </c>
      <c r="S602" s="46">
        <f t="shared" si="208"/>
        <v>93.514249859824304</v>
      </c>
      <c r="T602" s="46">
        <f t="shared" si="209"/>
        <v>100</v>
      </c>
      <c r="U602" s="46">
        <f t="shared" si="210"/>
        <v>91.931214084039198</v>
      </c>
      <c r="V602" s="46">
        <f t="shared" si="211"/>
        <v>100</v>
      </c>
    </row>
    <row r="603" spans="1:22" ht="12.95" customHeight="1" x14ac:dyDescent="0.25">
      <c r="A603" s="38">
        <v>595</v>
      </c>
      <c r="B603" s="43" t="s">
        <v>493</v>
      </c>
      <c r="C603" s="44">
        <f t="shared" si="201"/>
        <v>6861.7</v>
      </c>
      <c r="D603" s="44">
        <v>1081.5</v>
      </c>
      <c r="E603" s="44">
        <v>4968.7</v>
      </c>
      <c r="F603" s="44">
        <v>811.5</v>
      </c>
      <c r="G603" s="44">
        <f t="shared" si="202"/>
        <v>7141.8</v>
      </c>
      <c r="H603" s="45">
        <v>1081.5</v>
      </c>
      <c r="I603" s="45">
        <v>5248.8</v>
      </c>
      <c r="J603" s="45">
        <v>811.5</v>
      </c>
      <c r="K603" s="44">
        <f t="shared" si="203"/>
        <v>7089.9234999999999</v>
      </c>
      <c r="L603" s="45">
        <v>1081.5</v>
      </c>
      <c r="M603" s="45">
        <v>5196.9234999999999</v>
      </c>
      <c r="N603" s="46">
        <v>811.5</v>
      </c>
      <c r="O603" s="46">
        <f t="shared" si="204"/>
        <v>-51.876500000000306</v>
      </c>
      <c r="P603" s="46">
        <f t="shared" si="205"/>
        <v>0</v>
      </c>
      <c r="Q603" s="46">
        <f t="shared" si="206"/>
        <v>-51.876500000000306</v>
      </c>
      <c r="R603" s="46">
        <f t="shared" si="207"/>
        <v>0</v>
      </c>
      <c r="S603" s="46">
        <f t="shared" si="208"/>
        <v>99.273621495981402</v>
      </c>
      <c r="T603" s="46">
        <f t="shared" si="209"/>
        <v>100</v>
      </c>
      <c r="U603" s="46">
        <f t="shared" si="210"/>
        <v>99.01165028196921</v>
      </c>
      <c r="V603" s="46">
        <f t="shared" si="211"/>
        <v>100</v>
      </c>
    </row>
    <row r="604" spans="1:22" ht="12.95" customHeight="1" x14ac:dyDescent="0.25">
      <c r="A604" s="38">
        <v>596</v>
      </c>
      <c r="B604" s="43" t="s">
        <v>494</v>
      </c>
      <c r="C604" s="44">
        <f t="shared" si="201"/>
        <v>10950.599999999999</v>
      </c>
      <c r="D604" s="44">
        <v>1443</v>
      </c>
      <c r="E604" s="44">
        <v>8349.7999999999993</v>
      </c>
      <c r="F604" s="44">
        <v>1157.8</v>
      </c>
      <c r="G604" s="44">
        <f t="shared" si="202"/>
        <v>11278</v>
      </c>
      <c r="H604" s="45">
        <v>1443</v>
      </c>
      <c r="I604" s="45">
        <v>8677.2000000000007</v>
      </c>
      <c r="J604" s="45">
        <v>1157.8</v>
      </c>
      <c r="K604" s="44">
        <f t="shared" si="203"/>
        <v>11278</v>
      </c>
      <c r="L604" s="45">
        <v>1443</v>
      </c>
      <c r="M604" s="45">
        <v>8677.2000000000007</v>
      </c>
      <c r="N604" s="46">
        <v>1157.8</v>
      </c>
      <c r="O604" s="46">
        <f t="shared" si="204"/>
        <v>0</v>
      </c>
      <c r="P604" s="46">
        <f t="shared" si="205"/>
        <v>0</v>
      </c>
      <c r="Q604" s="46">
        <f t="shared" si="206"/>
        <v>0</v>
      </c>
      <c r="R604" s="46">
        <f t="shared" si="207"/>
        <v>0</v>
      </c>
      <c r="S604" s="46">
        <f t="shared" si="208"/>
        <v>100</v>
      </c>
      <c r="T604" s="46">
        <f t="shared" si="209"/>
        <v>100</v>
      </c>
      <c r="U604" s="46">
        <f t="shared" si="210"/>
        <v>100</v>
      </c>
      <c r="V604" s="46">
        <f t="shared" si="211"/>
        <v>100</v>
      </c>
    </row>
    <row r="605" spans="1:22" ht="12.95" customHeight="1" x14ac:dyDescent="0.25">
      <c r="A605" s="38">
        <v>597</v>
      </c>
      <c r="B605" s="43" t="s">
        <v>495</v>
      </c>
      <c r="C605" s="44">
        <f t="shared" si="201"/>
        <v>6225.5</v>
      </c>
      <c r="D605" s="44">
        <v>1283.9000000000001</v>
      </c>
      <c r="E605" s="44">
        <v>4159.5</v>
      </c>
      <c r="F605" s="44">
        <v>782.1</v>
      </c>
      <c r="G605" s="44">
        <f t="shared" si="202"/>
        <v>6360.7000000000007</v>
      </c>
      <c r="H605" s="45">
        <v>1283.9000000000001</v>
      </c>
      <c r="I605" s="45">
        <v>4294.7</v>
      </c>
      <c r="J605" s="45">
        <v>782.1</v>
      </c>
      <c r="K605" s="44">
        <f t="shared" si="203"/>
        <v>6360.6993000000002</v>
      </c>
      <c r="L605" s="45">
        <v>1283.9000000000001</v>
      </c>
      <c r="M605" s="45">
        <v>4294.6993000000002</v>
      </c>
      <c r="N605" s="46">
        <v>782.1</v>
      </c>
      <c r="O605" s="46">
        <f t="shared" si="204"/>
        <v>-7.0000000050640665E-4</v>
      </c>
      <c r="P605" s="46">
        <f t="shared" si="205"/>
        <v>0</v>
      </c>
      <c r="Q605" s="46">
        <f t="shared" si="206"/>
        <v>-6.9999999959691195E-4</v>
      </c>
      <c r="R605" s="46">
        <f t="shared" si="207"/>
        <v>0</v>
      </c>
      <c r="S605" s="46">
        <f t="shared" si="208"/>
        <v>99.999988994921935</v>
      </c>
      <c r="T605" s="46">
        <f t="shared" si="209"/>
        <v>100</v>
      </c>
      <c r="U605" s="46">
        <f t="shared" si="210"/>
        <v>99.999983700840573</v>
      </c>
      <c r="V605" s="46">
        <f t="shared" si="211"/>
        <v>100</v>
      </c>
    </row>
    <row r="606" spans="1:22" ht="12.95" customHeight="1" x14ac:dyDescent="0.25">
      <c r="A606" s="38">
        <v>598</v>
      </c>
      <c r="B606" s="43" t="s">
        <v>496</v>
      </c>
      <c r="C606" s="44">
        <f t="shared" si="201"/>
        <v>9974.1</v>
      </c>
      <c r="D606" s="44">
        <v>1396</v>
      </c>
      <c r="E606" s="44">
        <v>7519</v>
      </c>
      <c r="F606" s="44">
        <v>1059.0999999999999</v>
      </c>
      <c r="G606" s="44">
        <f t="shared" si="202"/>
        <v>10317.9</v>
      </c>
      <c r="H606" s="45">
        <v>1396</v>
      </c>
      <c r="I606" s="45">
        <v>7862.8</v>
      </c>
      <c r="J606" s="45">
        <v>1059.0999999999999</v>
      </c>
      <c r="K606" s="44">
        <f t="shared" si="203"/>
        <v>9699.6198000000004</v>
      </c>
      <c r="L606" s="45">
        <v>1396</v>
      </c>
      <c r="M606" s="45">
        <v>7244.5198</v>
      </c>
      <c r="N606" s="46">
        <v>1059.0999999999999</v>
      </c>
      <c r="O606" s="46">
        <f t="shared" si="204"/>
        <v>-618.28019999999924</v>
      </c>
      <c r="P606" s="46">
        <f t="shared" si="205"/>
        <v>0</v>
      </c>
      <c r="Q606" s="46">
        <f t="shared" si="206"/>
        <v>-618.28020000000015</v>
      </c>
      <c r="R606" s="46">
        <f t="shared" si="207"/>
        <v>0</v>
      </c>
      <c r="S606" s="46">
        <f t="shared" si="208"/>
        <v>94.007693425987853</v>
      </c>
      <c r="T606" s="46">
        <f t="shared" si="209"/>
        <v>100</v>
      </c>
      <c r="U606" s="46">
        <f t="shared" si="210"/>
        <v>92.136640891285552</v>
      </c>
      <c r="V606" s="46">
        <f t="shared" si="211"/>
        <v>100</v>
      </c>
    </row>
    <row r="607" spans="1:22" ht="12.95" customHeight="1" x14ac:dyDescent="0.25">
      <c r="A607" s="38">
        <v>599</v>
      </c>
      <c r="B607" s="43" t="s">
        <v>497</v>
      </c>
      <c r="C607" s="44">
        <f t="shared" si="201"/>
        <v>3988</v>
      </c>
      <c r="D607" s="44">
        <v>909.5</v>
      </c>
      <c r="E607" s="44">
        <v>2769.8</v>
      </c>
      <c r="F607" s="44">
        <v>308.7</v>
      </c>
      <c r="G607" s="44">
        <f t="shared" si="202"/>
        <v>4279.8999999999996</v>
      </c>
      <c r="H607" s="45">
        <v>909.5</v>
      </c>
      <c r="I607" s="45">
        <v>3061.7</v>
      </c>
      <c r="J607" s="45">
        <v>308.7</v>
      </c>
      <c r="K607" s="44">
        <f t="shared" si="203"/>
        <v>4278.7037</v>
      </c>
      <c r="L607" s="45">
        <v>909.5</v>
      </c>
      <c r="M607" s="45">
        <v>3060.5037000000002</v>
      </c>
      <c r="N607" s="46">
        <v>308.7</v>
      </c>
      <c r="O607" s="46">
        <f t="shared" si="204"/>
        <v>-1.19629999999961</v>
      </c>
      <c r="P607" s="46">
        <f t="shared" si="205"/>
        <v>0</v>
      </c>
      <c r="Q607" s="46">
        <f t="shared" si="206"/>
        <v>-1.19629999999961</v>
      </c>
      <c r="R607" s="46">
        <f t="shared" si="207"/>
        <v>0</v>
      </c>
      <c r="S607" s="46">
        <f t="shared" si="208"/>
        <v>99.972048412346098</v>
      </c>
      <c r="T607" s="46">
        <f t="shared" si="209"/>
        <v>100</v>
      </c>
      <c r="U607" s="46">
        <f t="shared" si="210"/>
        <v>99.960926936015952</v>
      </c>
      <c r="V607" s="46">
        <f t="shared" si="211"/>
        <v>100</v>
      </c>
    </row>
    <row r="608" spans="1:22" ht="12.95" customHeight="1" x14ac:dyDescent="0.25">
      <c r="A608" s="38">
        <v>600</v>
      </c>
      <c r="B608" s="43" t="s">
        <v>498</v>
      </c>
      <c r="C608" s="44">
        <f t="shared" si="201"/>
        <v>6414.7</v>
      </c>
      <c r="D608" s="44">
        <v>1237.3</v>
      </c>
      <c r="E608" s="44">
        <v>4479.5</v>
      </c>
      <c r="F608" s="44">
        <v>697.9</v>
      </c>
      <c r="G608" s="44">
        <f t="shared" si="202"/>
        <v>6532.7</v>
      </c>
      <c r="H608" s="45">
        <v>1237.3</v>
      </c>
      <c r="I608" s="45">
        <v>4597.5</v>
      </c>
      <c r="J608" s="45">
        <v>697.9</v>
      </c>
      <c r="K608" s="44">
        <f t="shared" si="203"/>
        <v>6321.8540000000003</v>
      </c>
      <c r="L608" s="45">
        <v>1237.3</v>
      </c>
      <c r="M608" s="45">
        <v>4386.6540000000005</v>
      </c>
      <c r="N608" s="46">
        <v>697.9</v>
      </c>
      <c r="O608" s="46">
        <f t="shared" si="204"/>
        <v>-210.84599999999955</v>
      </c>
      <c r="P608" s="46">
        <f t="shared" si="205"/>
        <v>0</v>
      </c>
      <c r="Q608" s="46">
        <f t="shared" si="206"/>
        <v>-210.84599999999955</v>
      </c>
      <c r="R608" s="46">
        <f t="shared" si="207"/>
        <v>0</v>
      </c>
      <c r="S608" s="46">
        <f t="shared" si="208"/>
        <v>96.772452431613274</v>
      </c>
      <c r="T608" s="46">
        <f t="shared" si="209"/>
        <v>100</v>
      </c>
      <c r="U608" s="46">
        <f t="shared" si="210"/>
        <v>95.413898858075058</v>
      </c>
      <c r="V608" s="46">
        <f t="shared" si="211"/>
        <v>100</v>
      </c>
    </row>
    <row r="609" spans="1:24" ht="12.95" customHeight="1" x14ac:dyDescent="0.25">
      <c r="A609" s="38">
        <v>601</v>
      </c>
      <c r="B609" s="43"/>
      <c r="C609" s="44"/>
      <c r="D609" s="44"/>
      <c r="E609" s="44"/>
      <c r="F609" s="44"/>
      <c r="G609" s="44"/>
      <c r="H609" s="45"/>
      <c r="I609" s="45"/>
      <c r="J609" s="45"/>
      <c r="K609" s="45"/>
      <c r="L609" s="45"/>
      <c r="M609" s="45"/>
      <c r="N609" s="46"/>
      <c r="O609" s="46"/>
      <c r="P609" s="46"/>
      <c r="Q609" s="46"/>
      <c r="R609" s="46"/>
      <c r="S609" s="46"/>
      <c r="T609" s="46"/>
      <c r="U609" s="46"/>
      <c r="V609" s="46"/>
    </row>
    <row r="610" spans="1:24" ht="12.95" customHeight="1" x14ac:dyDescent="0.25">
      <c r="A610" s="38">
        <v>602</v>
      </c>
      <c r="B610" s="39" t="s">
        <v>499</v>
      </c>
      <c r="C610" s="40">
        <f t="shared" ref="C610:C638" si="212">SUM(D610:F610)</f>
        <v>276320.5</v>
      </c>
      <c r="D610" s="40">
        <f>D611+D612</f>
        <v>58709.9</v>
      </c>
      <c r="E610" s="40">
        <f>E611+E612</f>
        <v>204583.5</v>
      </c>
      <c r="F610" s="40">
        <f>F611+F612</f>
        <v>13027.100000000002</v>
      </c>
      <c r="G610" s="40">
        <f t="shared" ref="G610:G638" si="213">SUM(H610:J610)</f>
        <v>290251.3</v>
      </c>
      <c r="H610" s="40">
        <f>H611+H612</f>
        <v>58709.9</v>
      </c>
      <c r="I610" s="40">
        <f>I611+I612</f>
        <v>217903.59999999998</v>
      </c>
      <c r="J610" s="40">
        <f>J611+J612</f>
        <v>13637.800000000001</v>
      </c>
      <c r="K610" s="40">
        <f t="shared" ref="K610:K638" si="214">SUM(L610:N610)</f>
        <v>280037.39610000001</v>
      </c>
      <c r="L610" s="40">
        <f>L611+L612</f>
        <v>58709.9</v>
      </c>
      <c r="M610" s="40">
        <f>M611+M612</f>
        <v>207689.6961</v>
      </c>
      <c r="N610" s="40">
        <f>N611+N612</f>
        <v>13637.800000000001</v>
      </c>
      <c r="O610" s="42">
        <f t="shared" ref="O610:O638" si="215">K610-G610</f>
        <v>-10213.903899999976</v>
      </c>
      <c r="P610" s="42">
        <f t="shared" ref="P610:P638" si="216">L610-H610</f>
        <v>0</v>
      </c>
      <c r="Q610" s="42">
        <f t="shared" ref="Q610:Q638" si="217">M610-I610</f>
        <v>-10213.903899999976</v>
      </c>
      <c r="R610" s="42">
        <f t="shared" ref="R610:R638" si="218">N610-J610</f>
        <v>0</v>
      </c>
      <c r="S610" s="42">
        <f t="shared" ref="S610:S638" si="219">IF(G610=0,0,K610/G610*100)</f>
        <v>96.48101355618391</v>
      </c>
      <c r="T610" s="42">
        <f t="shared" ref="T610:T638" si="220">IF(H610=0,0,L610/H610*100)</f>
        <v>100</v>
      </c>
      <c r="U610" s="42">
        <f t="shared" ref="U610:U638" si="221">IF(I610=0,0,M610/I610*100)</f>
        <v>95.31265022698112</v>
      </c>
      <c r="V610" s="42">
        <f t="shared" ref="V610:V638" si="222">IF(J610=0,0,N610/J610*100)</f>
        <v>100</v>
      </c>
    </row>
    <row r="611" spans="1:24" s="9" customFormat="1" ht="12.95" customHeight="1" x14ac:dyDescent="0.2">
      <c r="A611" s="38">
        <v>603</v>
      </c>
      <c r="B611" s="39" t="s">
        <v>15</v>
      </c>
      <c r="C611" s="40">
        <f t="shared" si="212"/>
        <v>167818</v>
      </c>
      <c r="D611" s="40">
        <f>D613</f>
        <v>30028.2</v>
      </c>
      <c r="E611" s="40">
        <f>E613</f>
        <v>137789.79999999999</v>
      </c>
      <c r="F611" s="40">
        <f>F613</f>
        <v>0</v>
      </c>
      <c r="G611" s="40">
        <f t="shared" si="213"/>
        <v>176763.7</v>
      </c>
      <c r="H611" s="40">
        <f>H613</f>
        <v>30028.2</v>
      </c>
      <c r="I611" s="40">
        <f>I613</f>
        <v>146602.5</v>
      </c>
      <c r="J611" s="40">
        <f>J613</f>
        <v>133</v>
      </c>
      <c r="K611" s="40">
        <f t="shared" si="214"/>
        <v>170703.20550000001</v>
      </c>
      <c r="L611" s="40">
        <f>L613</f>
        <v>30028.2</v>
      </c>
      <c r="M611" s="40">
        <f>M613</f>
        <v>140542.0055</v>
      </c>
      <c r="N611" s="40">
        <f>N613</f>
        <v>133</v>
      </c>
      <c r="O611" s="42">
        <f t="shared" si="215"/>
        <v>-6060.4945000000007</v>
      </c>
      <c r="P611" s="42">
        <f t="shared" si="216"/>
        <v>0</v>
      </c>
      <c r="Q611" s="42">
        <f t="shared" si="217"/>
        <v>-6060.4945000000007</v>
      </c>
      <c r="R611" s="42">
        <f t="shared" si="218"/>
        <v>0</v>
      </c>
      <c r="S611" s="42">
        <f t="shared" si="219"/>
        <v>96.571414549480465</v>
      </c>
      <c r="T611" s="42">
        <f t="shared" si="220"/>
        <v>100</v>
      </c>
      <c r="U611" s="42">
        <f t="shared" si="221"/>
        <v>95.866036049862728</v>
      </c>
      <c r="V611" s="42">
        <f t="shared" si="222"/>
        <v>100</v>
      </c>
      <c r="W611" s="23"/>
      <c r="X611" s="23"/>
    </row>
    <row r="612" spans="1:24" s="9" customFormat="1" ht="12.95" customHeight="1" x14ac:dyDescent="0.2">
      <c r="A612" s="38">
        <v>604</v>
      </c>
      <c r="B612" s="39" t="s">
        <v>16</v>
      </c>
      <c r="C612" s="40">
        <f t="shared" si="212"/>
        <v>108502.50000000001</v>
      </c>
      <c r="D612" s="40">
        <f>SUBTOTAL(9,D614:D638)</f>
        <v>28681.7</v>
      </c>
      <c r="E612" s="40">
        <f>SUBTOTAL(9,E614:E638)</f>
        <v>66793.700000000012</v>
      </c>
      <c r="F612" s="40">
        <f>SUBTOTAL(9,F614:F638)</f>
        <v>13027.100000000002</v>
      </c>
      <c r="G612" s="40">
        <f t="shared" si="213"/>
        <v>113487.59999999999</v>
      </c>
      <c r="H612" s="40">
        <f>SUBTOTAL(9,H614:H638)</f>
        <v>28681.7</v>
      </c>
      <c r="I612" s="40">
        <f>SUBTOTAL(9,I614:I638)</f>
        <v>71301.099999999991</v>
      </c>
      <c r="J612" s="40">
        <f>SUBTOTAL(9,J614:J638)</f>
        <v>13504.800000000001</v>
      </c>
      <c r="K612" s="40">
        <f t="shared" si="214"/>
        <v>109334.1906</v>
      </c>
      <c r="L612" s="40">
        <f>SUBTOTAL(9,L614:L638)</f>
        <v>28681.7</v>
      </c>
      <c r="M612" s="40">
        <f>SUBTOTAL(9,M614:M638)</f>
        <v>67147.690600000002</v>
      </c>
      <c r="N612" s="40">
        <f>SUBTOTAL(9,N614:N638)</f>
        <v>13504.800000000001</v>
      </c>
      <c r="O612" s="42">
        <f t="shared" si="215"/>
        <v>-4153.4093999999895</v>
      </c>
      <c r="P612" s="42">
        <f t="shared" si="216"/>
        <v>0</v>
      </c>
      <c r="Q612" s="42">
        <f t="shared" si="217"/>
        <v>-4153.4093999999895</v>
      </c>
      <c r="R612" s="42">
        <f t="shared" si="218"/>
        <v>0</v>
      </c>
      <c r="S612" s="42">
        <f t="shared" si="219"/>
        <v>96.340208621911131</v>
      </c>
      <c r="T612" s="42">
        <f t="shared" si="220"/>
        <v>100</v>
      </c>
      <c r="U612" s="42">
        <f t="shared" si="221"/>
        <v>94.174831243837758</v>
      </c>
      <c r="V612" s="42">
        <f t="shared" si="222"/>
        <v>100</v>
      </c>
      <c r="W612" s="23"/>
      <c r="X612" s="23"/>
    </row>
    <row r="613" spans="1:24" ht="12.95" customHeight="1" x14ac:dyDescent="0.25">
      <c r="A613" s="38">
        <v>605</v>
      </c>
      <c r="B613" s="43" t="s">
        <v>41</v>
      </c>
      <c r="C613" s="44">
        <f t="shared" si="212"/>
        <v>167818</v>
      </c>
      <c r="D613" s="44">
        <v>30028.2</v>
      </c>
      <c r="E613" s="44">
        <v>137789.79999999999</v>
      </c>
      <c r="F613" s="44">
        <v>0</v>
      </c>
      <c r="G613" s="44">
        <f t="shared" si="213"/>
        <v>176763.7</v>
      </c>
      <c r="H613" s="45">
        <v>30028.2</v>
      </c>
      <c r="I613" s="45">
        <v>146602.5</v>
      </c>
      <c r="J613" s="45">
        <v>133</v>
      </c>
      <c r="K613" s="44">
        <f t="shared" si="214"/>
        <v>170703.20550000001</v>
      </c>
      <c r="L613" s="45">
        <v>30028.2</v>
      </c>
      <c r="M613" s="45">
        <v>140542.0055</v>
      </c>
      <c r="N613" s="46">
        <v>133</v>
      </c>
      <c r="O613" s="46">
        <f t="shared" si="215"/>
        <v>-6060.4945000000007</v>
      </c>
      <c r="P613" s="46">
        <f t="shared" si="216"/>
        <v>0</v>
      </c>
      <c r="Q613" s="46">
        <f t="shared" si="217"/>
        <v>-6060.4945000000007</v>
      </c>
      <c r="R613" s="46">
        <f t="shared" si="218"/>
        <v>0</v>
      </c>
      <c r="S613" s="46">
        <f t="shared" si="219"/>
        <v>96.571414549480465</v>
      </c>
      <c r="T613" s="46">
        <f t="shared" si="220"/>
        <v>100</v>
      </c>
      <c r="U613" s="46">
        <f t="shared" si="221"/>
        <v>95.866036049862728</v>
      </c>
      <c r="V613" s="46">
        <f t="shared" si="222"/>
        <v>100</v>
      </c>
    </row>
    <row r="614" spans="1:24" ht="12.95" customHeight="1" x14ac:dyDescent="0.25">
      <c r="A614" s="38">
        <v>606</v>
      </c>
      <c r="B614" s="43" t="s">
        <v>500</v>
      </c>
      <c r="C614" s="44">
        <f t="shared" si="212"/>
        <v>2908.5</v>
      </c>
      <c r="D614" s="44">
        <v>1131.9000000000001</v>
      </c>
      <c r="E614" s="44">
        <v>1480.3</v>
      </c>
      <c r="F614" s="44">
        <v>296.3</v>
      </c>
      <c r="G614" s="44">
        <f t="shared" si="213"/>
        <v>2992.1000000000004</v>
      </c>
      <c r="H614" s="45">
        <v>1131.9000000000001</v>
      </c>
      <c r="I614" s="45">
        <v>1563.9</v>
      </c>
      <c r="J614" s="45">
        <v>296.3</v>
      </c>
      <c r="K614" s="44">
        <f t="shared" si="214"/>
        <v>2789.8402000000006</v>
      </c>
      <c r="L614" s="45">
        <v>1131.9000000000001</v>
      </c>
      <c r="M614" s="45">
        <v>1361.6402</v>
      </c>
      <c r="N614" s="46">
        <v>296.3</v>
      </c>
      <c r="O614" s="46">
        <f t="shared" si="215"/>
        <v>-202.25979999999981</v>
      </c>
      <c r="P614" s="46">
        <f t="shared" si="216"/>
        <v>0</v>
      </c>
      <c r="Q614" s="46">
        <f t="shared" si="217"/>
        <v>-202.25980000000004</v>
      </c>
      <c r="R614" s="46">
        <f t="shared" si="218"/>
        <v>0</v>
      </c>
      <c r="S614" s="46">
        <f t="shared" si="219"/>
        <v>93.240205875472085</v>
      </c>
      <c r="T614" s="46">
        <f t="shared" si="220"/>
        <v>100</v>
      </c>
      <c r="U614" s="46">
        <f t="shared" si="221"/>
        <v>87.066960803120395</v>
      </c>
      <c r="V614" s="46">
        <f t="shared" si="222"/>
        <v>100</v>
      </c>
    </row>
    <row r="615" spans="1:24" ht="12.95" customHeight="1" x14ac:dyDescent="0.25">
      <c r="A615" s="38">
        <v>607</v>
      </c>
      <c r="B615" s="43" t="s">
        <v>501</v>
      </c>
      <c r="C615" s="44">
        <f t="shared" si="212"/>
        <v>2428.5</v>
      </c>
      <c r="D615" s="44">
        <v>1118.9000000000001</v>
      </c>
      <c r="E615" s="44">
        <v>1062.3</v>
      </c>
      <c r="F615" s="44">
        <v>247.3</v>
      </c>
      <c r="G615" s="44">
        <f t="shared" si="213"/>
        <v>2637.4</v>
      </c>
      <c r="H615" s="45">
        <v>1118.9000000000001</v>
      </c>
      <c r="I615" s="45">
        <v>1100.0999999999999</v>
      </c>
      <c r="J615" s="45">
        <v>418.4</v>
      </c>
      <c r="K615" s="44">
        <f t="shared" si="214"/>
        <v>2477.6174000000001</v>
      </c>
      <c r="L615" s="45">
        <v>1118.9000000000001</v>
      </c>
      <c r="M615" s="45">
        <v>940.31740000000002</v>
      </c>
      <c r="N615" s="46">
        <v>418.4</v>
      </c>
      <c r="O615" s="46">
        <f t="shared" si="215"/>
        <v>-159.7826</v>
      </c>
      <c r="P615" s="46">
        <f t="shared" si="216"/>
        <v>0</v>
      </c>
      <c r="Q615" s="46">
        <f t="shared" si="217"/>
        <v>-159.78259999999989</v>
      </c>
      <c r="R615" s="46">
        <f t="shared" si="218"/>
        <v>0</v>
      </c>
      <c r="S615" s="46">
        <f t="shared" si="219"/>
        <v>93.941662243118216</v>
      </c>
      <c r="T615" s="46">
        <f t="shared" si="220"/>
        <v>100</v>
      </c>
      <c r="U615" s="46">
        <f t="shared" si="221"/>
        <v>85.47562948822835</v>
      </c>
      <c r="V615" s="46">
        <f t="shared" si="222"/>
        <v>100</v>
      </c>
    </row>
    <row r="616" spans="1:24" ht="12.95" customHeight="1" x14ac:dyDescent="0.25">
      <c r="A616" s="38">
        <v>608</v>
      </c>
      <c r="B616" s="43" t="s">
        <v>502</v>
      </c>
      <c r="C616" s="44">
        <f t="shared" si="212"/>
        <v>7553.1</v>
      </c>
      <c r="D616" s="44">
        <v>1662.4</v>
      </c>
      <c r="E616" s="44">
        <v>4828.2</v>
      </c>
      <c r="F616" s="44">
        <v>1062.5</v>
      </c>
      <c r="G616" s="44">
        <f t="shared" si="213"/>
        <v>7892.4</v>
      </c>
      <c r="H616" s="45">
        <v>1662.4</v>
      </c>
      <c r="I616" s="45">
        <v>5167.5</v>
      </c>
      <c r="J616" s="45">
        <v>1062.5</v>
      </c>
      <c r="K616" s="44">
        <f t="shared" si="214"/>
        <v>7634.0802000000003</v>
      </c>
      <c r="L616" s="45">
        <v>1662.4</v>
      </c>
      <c r="M616" s="45">
        <v>4909.1801999999998</v>
      </c>
      <c r="N616" s="46">
        <v>1062.5</v>
      </c>
      <c r="O616" s="46">
        <f t="shared" si="215"/>
        <v>-258.3197999999993</v>
      </c>
      <c r="P616" s="46">
        <f t="shared" si="216"/>
        <v>0</v>
      </c>
      <c r="Q616" s="46">
        <f t="shared" si="217"/>
        <v>-258.31980000000021</v>
      </c>
      <c r="R616" s="46">
        <f t="shared" si="218"/>
        <v>0</v>
      </c>
      <c r="S616" s="46">
        <f t="shared" si="219"/>
        <v>96.726980386194313</v>
      </c>
      <c r="T616" s="46">
        <f t="shared" si="220"/>
        <v>100</v>
      </c>
      <c r="U616" s="46">
        <f t="shared" si="221"/>
        <v>95.001068214804064</v>
      </c>
      <c r="V616" s="46">
        <f t="shared" si="222"/>
        <v>100</v>
      </c>
    </row>
    <row r="617" spans="1:24" ht="12.95" customHeight="1" x14ac:dyDescent="0.25">
      <c r="A617" s="38">
        <v>609</v>
      </c>
      <c r="B617" s="43" t="s">
        <v>503</v>
      </c>
      <c r="C617" s="44">
        <f t="shared" si="212"/>
        <v>4189</v>
      </c>
      <c r="D617" s="44">
        <v>783</v>
      </c>
      <c r="E617" s="44">
        <v>2959.5</v>
      </c>
      <c r="F617" s="44">
        <v>446.5</v>
      </c>
      <c r="G617" s="44">
        <f t="shared" si="213"/>
        <v>4404.1000000000004</v>
      </c>
      <c r="H617" s="45">
        <v>783</v>
      </c>
      <c r="I617" s="45">
        <v>3174.6</v>
      </c>
      <c r="J617" s="45">
        <v>446.5</v>
      </c>
      <c r="K617" s="44">
        <f t="shared" si="214"/>
        <v>4404.1000000000004</v>
      </c>
      <c r="L617" s="45">
        <v>783</v>
      </c>
      <c r="M617" s="45">
        <v>3174.6</v>
      </c>
      <c r="N617" s="46">
        <v>446.5</v>
      </c>
      <c r="O617" s="46">
        <f t="shared" si="215"/>
        <v>0</v>
      </c>
      <c r="P617" s="46">
        <f t="shared" si="216"/>
        <v>0</v>
      </c>
      <c r="Q617" s="46">
        <f t="shared" si="217"/>
        <v>0</v>
      </c>
      <c r="R617" s="46">
        <f t="shared" si="218"/>
        <v>0</v>
      </c>
      <c r="S617" s="46">
        <f t="shared" si="219"/>
        <v>100</v>
      </c>
      <c r="T617" s="46">
        <f t="shared" si="220"/>
        <v>100</v>
      </c>
      <c r="U617" s="46">
        <f t="shared" si="221"/>
        <v>100</v>
      </c>
      <c r="V617" s="46">
        <f t="shared" si="222"/>
        <v>100</v>
      </c>
    </row>
    <row r="618" spans="1:24" ht="12.95" customHeight="1" x14ac:dyDescent="0.25">
      <c r="A618" s="38">
        <v>610</v>
      </c>
      <c r="B618" s="43" t="s">
        <v>504</v>
      </c>
      <c r="C618" s="44">
        <f t="shared" si="212"/>
        <v>4053</v>
      </c>
      <c r="D618" s="44">
        <v>1071.0999999999999</v>
      </c>
      <c r="E618" s="44">
        <v>2672.1</v>
      </c>
      <c r="F618" s="44">
        <v>309.8</v>
      </c>
      <c r="G618" s="44">
        <f t="shared" si="213"/>
        <v>4251.5999999999995</v>
      </c>
      <c r="H618" s="45">
        <v>1071.0999999999999</v>
      </c>
      <c r="I618" s="45">
        <v>2870.7</v>
      </c>
      <c r="J618" s="45">
        <v>309.8</v>
      </c>
      <c r="K618" s="44">
        <f t="shared" si="214"/>
        <v>4001.2076999999999</v>
      </c>
      <c r="L618" s="45">
        <v>1071.0999999999999</v>
      </c>
      <c r="M618" s="45">
        <v>2620.3076999999998</v>
      </c>
      <c r="N618" s="46">
        <v>309.8</v>
      </c>
      <c r="O618" s="46">
        <f t="shared" si="215"/>
        <v>-250.39229999999952</v>
      </c>
      <c r="P618" s="46">
        <f t="shared" si="216"/>
        <v>0</v>
      </c>
      <c r="Q618" s="46">
        <f t="shared" si="217"/>
        <v>-250.39229999999998</v>
      </c>
      <c r="R618" s="46">
        <f t="shared" si="218"/>
        <v>0</v>
      </c>
      <c r="S618" s="46">
        <f t="shared" si="219"/>
        <v>94.110633643804704</v>
      </c>
      <c r="T618" s="46">
        <f t="shared" si="220"/>
        <v>100</v>
      </c>
      <c r="U618" s="46">
        <f t="shared" si="221"/>
        <v>91.277657017452185</v>
      </c>
      <c r="V618" s="46">
        <f t="shared" si="222"/>
        <v>100</v>
      </c>
    </row>
    <row r="619" spans="1:24" ht="12.95" customHeight="1" x14ac:dyDescent="0.25">
      <c r="A619" s="38">
        <v>611</v>
      </c>
      <c r="B619" s="43" t="s">
        <v>505</v>
      </c>
      <c r="C619" s="44">
        <f t="shared" si="212"/>
        <v>2207.2000000000003</v>
      </c>
      <c r="D619" s="44">
        <v>904.5</v>
      </c>
      <c r="E619" s="44">
        <v>1048.9000000000001</v>
      </c>
      <c r="F619" s="44">
        <v>253.8</v>
      </c>
      <c r="G619" s="44">
        <f t="shared" si="213"/>
        <v>2247.1</v>
      </c>
      <c r="H619" s="45">
        <v>904.5</v>
      </c>
      <c r="I619" s="45">
        <v>1088.8</v>
      </c>
      <c r="J619" s="45">
        <v>253.8</v>
      </c>
      <c r="K619" s="44">
        <f t="shared" si="214"/>
        <v>2214.2251000000001</v>
      </c>
      <c r="L619" s="45">
        <v>904.5</v>
      </c>
      <c r="M619" s="45">
        <v>1055.9250999999999</v>
      </c>
      <c r="N619" s="46">
        <v>253.8</v>
      </c>
      <c r="O619" s="46">
        <f t="shared" si="215"/>
        <v>-32.874899999999798</v>
      </c>
      <c r="P619" s="46">
        <f t="shared" si="216"/>
        <v>0</v>
      </c>
      <c r="Q619" s="46">
        <f t="shared" si="217"/>
        <v>-32.874900000000025</v>
      </c>
      <c r="R619" s="46">
        <f t="shared" si="218"/>
        <v>0</v>
      </c>
      <c r="S619" s="46">
        <f t="shared" si="219"/>
        <v>98.537007698811806</v>
      </c>
      <c r="T619" s="46">
        <f t="shared" si="220"/>
        <v>100</v>
      </c>
      <c r="U619" s="46">
        <f t="shared" si="221"/>
        <v>96.980630051432769</v>
      </c>
      <c r="V619" s="46">
        <f t="shared" si="222"/>
        <v>100</v>
      </c>
    </row>
    <row r="620" spans="1:24" ht="12.95" customHeight="1" x14ac:dyDescent="0.25">
      <c r="A620" s="38">
        <v>612</v>
      </c>
      <c r="B620" s="43" t="s">
        <v>506</v>
      </c>
      <c r="C620" s="44">
        <f t="shared" si="212"/>
        <v>2871.8</v>
      </c>
      <c r="D620" s="44">
        <v>1132</v>
      </c>
      <c r="E620" s="44">
        <v>1479</v>
      </c>
      <c r="F620" s="44">
        <v>260.8</v>
      </c>
      <c r="G620" s="44">
        <f t="shared" si="213"/>
        <v>3247.6</v>
      </c>
      <c r="H620" s="45">
        <v>1132</v>
      </c>
      <c r="I620" s="45">
        <v>1669.6</v>
      </c>
      <c r="J620" s="45">
        <v>446</v>
      </c>
      <c r="K620" s="44">
        <f t="shared" si="214"/>
        <v>2941.6531</v>
      </c>
      <c r="L620" s="45">
        <v>1132</v>
      </c>
      <c r="M620" s="45">
        <v>1363.6531</v>
      </c>
      <c r="N620" s="46">
        <v>446</v>
      </c>
      <c r="O620" s="46">
        <f t="shared" si="215"/>
        <v>-305.94689999999991</v>
      </c>
      <c r="P620" s="46">
        <f t="shared" si="216"/>
        <v>0</v>
      </c>
      <c r="Q620" s="46">
        <f t="shared" si="217"/>
        <v>-305.94689999999991</v>
      </c>
      <c r="R620" s="46">
        <f t="shared" si="218"/>
        <v>0</v>
      </c>
      <c r="S620" s="46">
        <f t="shared" si="219"/>
        <v>90.579292400541945</v>
      </c>
      <c r="T620" s="46">
        <f t="shared" si="220"/>
        <v>100</v>
      </c>
      <c r="U620" s="46">
        <f t="shared" si="221"/>
        <v>81.675437230474373</v>
      </c>
      <c r="V620" s="46">
        <f t="shared" si="222"/>
        <v>100</v>
      </c>
    </row>
    <row r="621" spans="1:24" ht="12.95" customHeight="1" x14ac:dyDescent="0.25">
      <c r="A621" s="38">
        <v>613</v>
      </c>
      <c r="B621" s="43" t="s">
        <v>507</v>
      </c>
      <c r="C621" s="44">
        <f t="shared" si="212"/>
        <v>3799.6</v>
      </c>
      <c r="D621" s="44">
        <v>1211.5999999999999</v>
      </c>
      <c r="E621" s="44">
        <v>2165.5</v>
      </c>
      <c r="F621" s="44">
        <v>422.5</v>
      </c>
      <c r="G621" s="44">
        <f t="shared" si="213"/>
        <v>3922.7999999999997</v>
      </c>
      <c r="H621" s="45">
        <v>1211.5999999999999</v>
      </c>
      <c r="I621" s="45">
        <v>2288.6999999999998</v>
      </c>
      <c r="J621" s="45">
        <v>422.5</v>
      </c>
      <c r="K621" s="44">
        <f t="shared" si="214"/>
        <v>3812.1860999999999</v>
      </c>
      <c r="L621" s="45">
        <v>1211.5999999999999</v>
      </c>
      <c r="M621" s="45">
        <v>2178.0861</v>
      </c>
      <c r="N621" s="46">
        <v>422.5</v>
      </c>
      <c r="O621" s="46">
        <f t="shared" si="215"/>
        <v>-110.61389999999983</v>
      </c>
      <c r="P621" s="46">
        <f t="shared" si="216"/>
        <v>0</v>
      </c>
      <c r="Q621" s="46">
        <f t="shared" si="217"/>
        <v>-110.61389999999983</v>
      </c>
      <c r="R621" s="46">
        <f t="shared" si="218"/>
        <v>0</v>
      </c>
      <c r="S621" s="46">
        <f t="shared" si="219"/>
        <v>97.180230957479353</v>
      </c>
      <c r="T621" s="46">
        <f t="shared" si="220"/>
        <v>100</v>
      </c>
      <c r="U621" s="46">
        <f t="shared" si="221"/>
        <v>95.166955039979044</v>
      </c>
      <c r="V621" s="46">
        <f t="shared" si="222"/>
        <v>100</v>
      </c>
    </row>
    <row r="622" spans="1:24" ht="12.95" customHeight="1" x14ac:dyDescent="0.25">
      <c r="A622" s="38">
        <v>614</v>
      </c>
      <c r="B622" s="43" t="s">
        <v>508</v>
      </c>
      <c r="C622" s="44">
        <f t="shared" si="212"/>
        <v>3665.7</v>
      </c>
      <c r="D622" s="44">
        <v>1177.3</v>
      </c>
      <c r="E622" s="44">
        <v>2081.6999999999998</v>
      </c>
      <c r="F622" s="44">
        <v>406.7</v>
      </c>
      <c r="G622" s="44">
        <f t="shared" si="213"/>
        <v>3775.7</v>
      </c>
      <c r="H622" s="45">
        <v>1177.3</v>
      </c>
      <c r="I622" s="45">
        <v>2191.6999999999998</v>
      </c>
      <c r="J622" s="45">
        <v>406.7</v>
      </c>
      <c r="K622" s="44">
        <f t="shared" si="214"/>
        <v>3607.7498999999998</v>
      </c>
      <c r="L622" s="45">
        <v>1177.3</v>
      </c>
      <c r="M622" s="45">
        <v>2023.7499</v>
      </c>
      <c r="N622" s="46">
        <v>406.7</v>
      </c>
      <c r="O622" s="46">
        <f t="shared" si="215"/>
        <v>-167.95010000000002</v>
      </c>
      <c r="P622" s="46">
        <f t="shared" si="216"/>
        <v>0</v>
      </c>
      <c r="Q622" s="46">
        <f t="shared" si="217"/>
        <v>-167.95009999999979</v>
      </c>
      <c r="R622" s="46">
        <f t="shared" si="218"/>
        <v>0</v>
      </c>
      <c r="S622" s="46">
        <f t="shared" si="219"/>
        <v>95.551815557380095</v>
      </c>
      <c r="T622" s="46">
        <f t="shared" si="220"/>
        <v>100</v>
      </c>
      <c r="U622" s="46">
        <f t="shared" si="221"/>
        <v>92.33699411415796</v>
      </c>
      <c r="V622" s="46">
        <f t="shared" si="222"/>
        <v>100</v>
      </c>
    </row>
    <row r="623" spans="1:24" ht="12.95" customHeight="1" x14ac:dyDescent="0.25">
      <c r="A623" s="38">
        <v>615</v>
      </c>
      <c r="B623" s="43" t="s">
        <v>509</v>
      </c>
      <c r="C623" s="44">
        <f t="shared" si="212"/>
        <v>7530.3</v>
      </c>
      <c r="D623" s="44">
        <v>1490.3</v>
      </c>
      <c r="E623" s="44">
        <v>5145.1000000000004</v>
      </c>
      <c r="F623" s="44">
        <v>894.9</v>
      </c>
      <c r="G623" s="44">
        <f t="shared" si="213"/>
        <v>7848.5</v>
      </c>
      <c r="H623" s="45">
        <v>1490.3</v>
      </c>
      <c r="I623" s="45">
        <v>5463.3</v>
      </c>
      <c r="J623" s="45">
        <v>894.9</v>
      </c>
      <c r="K623" s="44">
        <f t="shared" si="214"/>
        <v>6974.6895999999997</v>
      </c>
      <c r="L623" s="45">
        <v>1490.3</v>
      </c>
      <c r="M623" s="45">
        <v>4589.4895999999999</v>
      </c>
      <c r="N623" s="46">
        <v>894.9</v>
      </c>
      <c r="O623" s="46">
        <f t="shared" si="215"/>
        <v>-873.8104000000003</v>
      </c>
      <c r="P623" s="46">
        <f t="shared" si="216"/>
        <v>0</v>
      </c>
      <c r="Q623" s="46">
        <f t="shared" si="217"/>
        <v>-873.8104000000003</v>
      </c>
      <c r="R623" s="46">
        <f t="shared" si="218"/>
        <v>0</v>
      </c>
      <c r="S623" s="46">
        <f t="shared" si="219"/>
        <v>88.866529910173924</v>
      </c>
      <c r="T623" s="46">
        <f t="shared" si="220"/>
        <v>100</v>
      </c>
      <c r="U623" s="46">
        <f t="shared" si="221"/>
        <v>84.005813336261951</v>
      </c>
      <c r="V623" s="46">
        <f t="shared" si="222"/>
        <v>100</v>
      </c>
    </row>
    <row r="624" spans="1:24" ht="12.95" customHeight="1" x14ac:dyDescent="0.25">
      <c r="A624" s="38">
        <v>616</v>
      </c>
      <c r="B624" s="43" t="s">
        <v>510</v>
      </c>
      <c r="C624" s="44">
        <f t="shared" si="212"/>
        <v>2446.7999999999997</v>
      </c>
      <c r="D624" s="44">
        <v>1083.3</v>
      </c>
      <c r="E624" s="44">
        <v>1094.5999999999999</v>
      </c>
      <c r="F624" s="44">
        <v>268.89999999999998</v>
      </c>
      <c r="G624" s="44">
        <f t="shared" si="213"/>
        <v>2580.7999999999997</v>
      </c>
      <c r="H624" s="45">
        <v>1083.3</v>
      </c>
      <c r="I624" s="45">
        <v>1228.5999999999999</v>
      </c>
      <c r="J624" s="45">
        <v>268.89999999999998</v>
      </c>
      <c r="K624" s="44">
        <f t="shared" si="214"/>
        <v>2537.9434000000001</v>
      </c>
      <c r="L624" s="45">
        <v>1083.3</v>
      </c>
      <c r="M624" s="45">
        <v>1185.7434000000001</v>
      </c>
      <c r="N624" s="46">
        <v>268.89999999999998</v>
      </c>
      <c r="O624" s="46">
        <f t="shared" si="215"/>
        <v>-42.856599999999617</v>
      </c>
      <c r="P624" s="46">
        <f t="shared" si="216"/>
        <v>0</v>
      </c>
      <c r="Q624" s="46">
        <f t="shared" si="217"/>
        <v>-42.856599999999844</v>
      </c>
      <c r="R624" s="46">
        <f t="shared" si="218"/>
        <v>0</v>
      </c>
      <c r="S624" s="46">
        <f t="shared" si="219"/>
        <v>98.339406385616883</v>
      </c>
      <c r="T624" s="46">
        <f t="shared" si="220"/>
        <v>100</v>
      </c>
      <c r="U624" s="46">
        <f t="shared" si="221"/>
        <v>96.511753215041523</v>
      </c>
      <c r="V624" s="46">
        <f t="shared" si="222"/>
        <v>100</v>
      </c>
    </row>
    <row r="625" spans="1:22" ht="12.95" customHeight="1" x14ac:dyDescent="0.25">
      <c r="A625" s="38">
        <v>617</v>
      </c>
      <c r="B625" s="43" t="s">
        <v>511</v>
      </c>
      <c r="C625" s="44">
        <f t="shared" si="212"/>
        <v>7282.6</v>
      </c>
      <c r="D625" s="44">
        <v>1255.9000000000001</v>
      </c>
      <c r="E625" s="44">
        <v>4864.3</v>
      </c>
      <c r="F625" s="44">
        <v>1162.4000000000001</v>
      </c>
      <c r="G625" s="44">
        <f t="shared" si="213"/>
        <v>7677.7999999999993</v>
      </c>
      <c r="H625" s="45">
        <v>1255.9000000000001</v>
      </c>
      <c r="I625" s="45">
        <v>5259.5</v>
      </c>
      <c r="J625" s="45">
        <v>1162.4000000000001</v>
      </c>
      <c r="K625" s="44">
        <f t="shared" si="214"/>
        <v>7352.1599000000006</v>
      </c>
      <c r="L625" s="45">
        <v>1255.9000000000001</v>
      </c>
      <c r="M625" s="45">
        <v>4933.8599000000004</v>
      </c>
      <c r="N625" s="46">
        <v>1162.4000000000001</v>
      </c>
      <c r="O625" s="46">
        <f t="shared" si="215"/>
        <v>-325.64009999999871</v>
      </c>
      <c r="P625" s="46">
        <f t="shared" si="216"/>
        <v>0</v>
      </c>
      <c r="Q625" s="46">
        <f t="shared" si="217"/>
        <v>-325.64009999999962</v>
      </c>
      <c r="R625" s="46">
        <f t="shared" si="218"/>
        <v>0</v>
      </c>
      <c r="S625" s="46">
        <f t="shared" si="219"/>
        <v>95.758679569668416</v>
      </c>
      <c r="T625" s="46">
        <f t="shared" si="220"/>
        <v>100</v>
      </c>
      <c r="U625" s="46">
        <f t="shared" si="221"/>
        <v>93.808535031847143</v>
      </c>
      <c r="V625" s="46">
        <f t="shared" si="222"/>
        <v>100</v>
      </c>
    </row>
    <row r="626" spans="1:22" ht="12.95" customHeight="1" x14ac:dyDescent="0.25">
      <c r="A626" s="38">
        <v>618</v>
      </c>
      <c r="B626" s="43" t="s">
        <v>499</v>
      </c>
      <c r="C626" s="44">
        <f t="shared" si="212"/>
        <v>19795.8</v>
      </c>
      <c r="D626" s="44">
        <v>1380.3</v>
      </c>
      <c r="E626" s="44">
        <v>15803.5</v>
      </c>
      <c r="F626" s="44">
        <v>2612</v>
      </c>
      <c r="G626" s="44">
        <f t="shared" si="213"/>
        <v>21144.6</v>
      </c>
      <c r="H626" s="45">
        <v>1380.3</v>
      </c>
      <c r="I626" s="45">
        <v>17152.3</v>
      </c>
      <c r="J626" s="45">
        <v>2612</v>
      </c>
      <c r="K626" s="44">
        <f t="shared" si="214"/>
        <v>20793.6132</v>
      </c>
      <c r="L626" s="45">
        <v>1380.3</v>
      </c>
      <c r="M626" s="45">
        <v>16801.313200000001</v>
      </c>
      <c r="N626" s="46">
        <v>2612</v>
      </c>
      <c r="O626" s="46">
        <f t="shared" si="215"/>
        <v>-350.98679999999877</v>
      </c>
      <c r="P626" s="46">
        <f t="shared" si="216"/>
        <v>0</v>
      </c>
      <c r="Q626" s="46">
        <f t="shared" si="217"/>
        <v>-350.98679999999877</v>
      </c>
      <c r="R626" s="46">
        <f t="shared" si="218"/>
        <v>0</v>
      </c>
      <c r="S626" s="46">
        <f t="shared" si="219"/>
        <v>98.340064129848756</v>
      </c>
      <c r="T626" s="46">
        <f t="shared" si="220"/>
        <v>100</v>
      </c>
      <c r="U626" s="46">
        <f t="shared" si="221"/>
        <v>97.953704167954157</v>
      </c>
      <c r="V626" s="46">
        <f t="shared" si="222"/>
        <v>100</v>
      </c>
    </row>
    <row r="627" spans="1:22" ht="12.95" customHeight="1" x14ac:dyDescent="0.25">
      <c r="A627" s="38">
        <v>619</v>
      </c>
      <c r="B627" s="43" t="s">
        <v>512</v>
      </c>
      <c r="C627" s="44">
        <f t="shared" si="212"/>
        <v>2810.9</v>
      </c>
      <c r="D627" s="44">
        <v>1062.9000000000001</v>
      </c>
      <c r="E627" s="44">
        <v>1435</v>
      </c>
      <c r="F627" s="44">
        <v>313</v>
      </c>
      <c r="G627" s="44">
        <f t="shared" si="213"/>
        <v>2839.9</v>
      </c>
      <c r="H627" s="45">
        <v>1062.9000000000001</v>
      </c>
      <c r="I627" s="45">
        <v>1464</v>
      </c>
      <c r="J627" s="45">
        <v>313</v>
      </c>
      <c r="K627" s="44">
        <f t="shared" si="214"/>
        <v>2554.5185000000001</v>
      </c>
      <c r="L627" s="45">
        <v>1062.9000000000001</v>
      </c>
      <c r="M627" s="45">
        <v>1178.6185</v>
      </c>
      <c r="N627" s="46">
        <v>313</v>
      </c>
      <c r="O627" s="46">
        <f t="shared" si="215"/>
        <v>-285.38149999999996</v>
      </c>
      <c r="P627" s="46">
        <f t="shared" si="216"/>
        <v>0</v>
      </c>
      <c r="Q627" s="46">
        <f t="shared" si="217"/>
        <v>-285.38149999999996</v>
      </c>
      <c r="R627" s="46">
        <f t="shared" si="218"/>
        <v>0</v>
      </c>
      <c r="S627" s="46">
        <f t="shared" si="219"/>
        <v>89.951001795837882</v>
      </c>
      <c r="T627" s="46">
        <f t="shared" si="220"/>
        <v>100</v>
      </c>
      <c r="U627" s="46">
        <f t="shared" si="221"/>
        <v>80.506728142076497</v>
      </c>
      <c r="V627" s="46">
        <f t="shared" si="222"/>
        <v>100</v>
      </c>
    </row>
    <row r="628" spans="1:22" ht="12.95" customHeight="1" x14ac:dyDescent="0.25">
      <c r="A628" s="38">
        <v>620</v>
      </c>
      <c r="B628" s="43" t="s">
        <v>513</v>
      </c>
      <c r="C628" s="44">
        <f t="shared" si="212"/>
        <v>2136.6999999999998</v>
      </c>
      <c r="D628" s="44">
        <v>973.5</v>
      </c>
      <c r="E628" s="44">
        <v>1025.0999999999999</v>
      </c>
      <c r="F628" s="44">
        <v>138.1</v>
      </c>
      <c r="G628" s="44">
        <f t="shared" si="213"/>
        <v>2179.6999999999998</v>
      </c>
      <c r="H628" s="45">
        <v>973.5</v>
      </c>
      <c r="I628" s="45">
        <v>1068.0999999999999</v>
      </c>
      <c r="J628" s="45">
        <v>138.1</v>
      </c>
      <c r="K628" s="44">
        <f t="shared" si="214"/>
        <v>2129.4018999999998</v>
      </c>
      <c r="L628" s="45">
        <v>973.5</v>
      </c>
      <c r="M628" s="45">
        <v>1017.8019</v>
      </c>
      <c r="N628" s="46">
        <v>138.1</v>
      </c>
      <c r="O628" s="46">
        <f t="shared" si="215"/>
        <v>-50.298099999999977</v>
      </c>
      <c r="P628" s="46">
        <f t="shared" si="216"/>
        <v>0</v>
      </c>
      <c r="Q628" s="46">
        <f t="shared" si="217"/>
        <v>-50.298099999999863</v>
      </c>
      <c r="R628" s="46">
        <f t="shared" si="218"/>
        <v>0</v>
      </c>
      <c r="S628" s="46">
        <f t="shared" si="219"/>
        <v>97.692430150938208</v>
      </c>
      <c r="T628" s="46">
        <f t="shared" si="220"/>
        <v>100</v>
      </c>
      <c r="U628" s="46">
        <f t="shared" si="221"/>
        <v>95.29088100365135</v>
      </c>
      <c r="V628" s="46">
        <f t="shared" si="222"/>
        <v>100</v>
      </c>
    </row>
    <row r="629" spans="1:22" ht="12.95" customHeight="1" x14ac:dyDescent="0.25">
      <c r="A629" s="38">
        <v>621</v>
      </c>
      <c r="B629" s="43" t="s">
        <v>514</v>
      </c>
      <c r="C629" s="44">
        <f t="shared" si="212"/>
        <v>2936.3999999999996</v>
      </c>
      <c r="D629" s="44">
        <v>808.4</v>
      </c>
      <c r="E629" s="44">
        <v>1703.8</v>
      </c>
      <c r="F629" s="44">
        <v>424.2</v>
      </c>
      <c r="G629" s="44">
        <f t="shared" si="213"/>
        <v>3130.9</v>
      </c>
      <c r="H629" s="45">
        <v>808.4</v>
      </c>
      <c r="I629" s="45">
        <v>1776.9</v>
      </c>
      <c r="J629" s="45">
        <v>545.6</v>
      </c>
      <c r="K629" s="44">
        <f t="shared" si="214"/>
        <v>3065.9998000000001</v>
      </c>
      <c r="L629" s="45">
        <v>808.4</v>
      </c>
      <c r="M629" s="45">
        <v>1711.9998000000001</v>
      </c>
      <c r="N629" s="46">
        <v>545.6</v>
      </c>
      <c r="O629" s="46">
        <f t="shared" si="215"/>
        <v>-64.900200000000041</v>
      </c>
      <c r="P629" s="46">
        <f t="shared" si="216"/>
        <v>0</v>
      </c>
      <c r="Q629" s="46">
        <f t="shared" si="217"/>
        <v>-64.900200000000041</v>
      </c>
      <c r="R629" s="46">
        <f t="shared" si="218"/>
        <v>0</v>
      </c>
      <c r="S629" s="46">
        <f t="shared" si="219"/>
        <v>97.927107221565677</v>
      </c>
      <c r="T629" s="46">
        <f t="shared" si="220"/>
        <v>100</v>
      </c>
      <c r="U629" s="46">
        <f t="shared" si="221"/>
        <v>96.347560357926724</v>
      </c>
      <c r="V629" s="46">
        <f t="shared" si="222"/>
        <v>100</v>
      </c>
    </row>
    <row r="630" spans="1:22" ht="12.95" customHeight="1" x14ac:dyDescent="0.25">
      <c r="A630" s="38">
        <v>622</v>
      </c>
      <c r="B630" s="43" t="s">
        <v>515</v>
      </c>
      <c r="C630" s="44">
        <f t="shared" si="212"/>
        <v>2525.3999999999996</v>
      </c>
      <c r="D630" s="44">
        <v>1274.8</v>
      </c>
      <c r="E630" s="44">
        <v>941.9</v>
      </c>
      <c r="F630" s="44">
        <v>308.7</v>
      </c>
      <c r="G630" s="44">
        <f t="shared" si="213"/>
        <v>2592.1999999999998</v>
      </c>
      <c r="H630" s="45">
        <v>1274.8</v>
      </c>
      <c r="I630" s="45">
        <v>1008.7</v>
      </c>
      <c r="J630" s="45">
        <v>308.7</v>
      </c>
      <c r="K630" s="44">
        <f t="shared" si="214"/>
        <v>2482.3040999999998</v>
      </c>
      <c r="L630" s="45">
        <v>1274.8</v>
      </c>
      <c r="M630" s="45">
        <v>898.80409999999995</v>
      </c>
      <c r="N630" s="46">
        <v>308.7</v>
      </c>
      <c r="O630" s="46">
        <f t="shared" si="215"/>
        <v>-109.89589999999998</v>
      </c>
      <c r="P630" s="46">
        <f t="shared" si="216"/>
        <v>0</v>
      </c>
      <c r="Q630" s="46">
        <f t="shared" si="217"/>
        <v>-109.8959000000001</v>
      </c>
      <c r="R630" s="46">
        <f t="shared" si="218"/>
        <v>0</v>
      </c>
      <c r="S630" s="46">
        <f t="shared" si="219"/>
        <v>95.760516163876247</v>
      </c>
      <c r="T630" s="46">
        <f t="shared" si="220"/>
        <v>100</v>
      </c>
      <c r="U630" s="46">
        <f t="shared" si="221"/>
        <v>89.105194805194799</v>
      </c>
      <c r="V630" s="46">
        <f t="shared" si="222"/>
        <v>100</v>
      </c>
    </row>
    <row r="631" spans="1:22" ht="12.95" customHeight="1" x14ac:dyDescent="0.25">
      <c r="A631" s="38">
        <v>623</v>
      </c>
      <c r="B631" s="43" t="s">
        <v>516</v>
      </c>
      <c r="C631" s="44">
        <f t="shared" si="212"/>
        <v>2499.3000000000002</v>
      </c>
      <c r="D631" s="44">
        <v>811.3</v>
      </c>
      <c r="E631" s="44">
        <v>1431</v>
      </c>
      <c r="F631" s="44">
        <v>257</v>
      </c>
      <c r="G631" s="44">
        <f t="shared" si="213"/>
        <v>2542.3000000000002</v>
      </c>
      <c r="H631" s="45">
        <v>811.3</v>
      </c>
      <c r="I631" s="45">
        <v>1474</v>
      </c>
      <c r="J631" s="45">
        <v>257</v>
      </c>
      <c r="K631" s="44">
        <f t="shared" si="214"/>
        <v>2384.6282999999999</v>
      </c>
      <c r="L631" s="45">
        <v>811.3</v>
      </c>
      <c r="M631" s="45">
        <v>1316.3282999999999</v>
      </c>
      <c r="N631" s="46">
        <v>257</v>
      </c>
      <c r="O631" s="46">
        <f t="shared" si="215"/>
        <v>-157.67170000000033</v>
      </c>
      <c r="P631" s="46">
        <f t="shared" si="216"/>
        <v>0</v>
      </c>
      <c r="Q631" s="46">
        <f t="shared" si="217"/>
        <v>-157.6717000000001</v>
      </c>
      <c r="R631" s="46">
        <f t="shared" si="218"/>
        <v>0</v>
      </c>
      <c r="S631" s="46">
        <f t="shared" si="219"/>
        <v>93.798068677968757</v>
      </c>
      <c r="T631" s="46">
        <f t="shared" si="220"/>
        <v>100</v>
      </c>
      <c r="U631" s="46">
        <f t="shared" si="221"/>
        <v>89.303141112618718</v>
      </c>
      <c r="V631" s="46">
        <f t="shared" si="222"/>
        <v>100</v>
      </c>
    </row>
    <row r="632" spans="1:22" ht="12.95" customHeight="1" x14ac:dyDescent="0.25">
      <c r="A632" s="38">
        <v>624</v>
      </c>
      <c r="B632" s="43" t="s">
        <v>517</v>
      </c>
      <c r="C632" s="44">
        <f t="shared" si="212"/>
        <v>2767.5</v>
      </c>
      <c r="D632" s="44">
        <v>1102.4000000000001</v>
      </c>
      <c r="E632" s="44">
        <v>1407.3</v>
      </c>
      <c r="F632" s="44">
        <v>257.8</v>
      </c>
      <c r="G632" s="44">
        <f t="shared" si="213"/>
        <v>2842.1000000000004</v>
      </c>
      <c r="H632" s="45">
        <v>1102.4000000000001</v>
      </c>
      <c r="I632" s="45">
        <v>1481.9</v>
      </c>
      <c r="J632" s="45">
        <v>257.8</v>
      </c>
      <c r="K632" s="44">
        <f t="shared" si="214"/>
        <v>2828.2093000000004</v>
      </c>
      <c r="L632" s="45">
        <v>1102.4000000000001</v>
      </c>
      <c r="M632" s="45">
        <v>1468.0092999999999</v>
      </c>
      <c r="N632" s="46">
        <v>257.8</v>
      </c>
      <c r="O632" s="46">
        <f t="shared" si="215"/>
        <v>-13.890699999999924</v>
      </c>
      <c r="P632" s="46">
        <f t="shared" si="216"/>
        <v>0</v>
      </c>
      <c r="Q632" s="46">
        <f t="shared" si="217"/>
        <v>-13.890700000000152</v>
      </c>
      <c r="R632" s="46">
        <f t="shared" si="218"/>
        <v>0</v>
      </c>
      <c r="S632" s="46">
        <f t="shared" si="219"/>
        <v>99.511252243059715</v>
      </c>
      <c r="T632" s="46">
        <f t="shared" si="220"/>
        <v>100</v>
      </c>
      <c r="U632" s="46">
        <f t="shared" si="221"/>
        <v>99.062642553478625</v>
      </c>
      <c r="V632" s="46">
        <f t="shared" si="222"/>
        <v>100</v>
      </c>
    </row>
    <row r="633" spans="1:22" ht="12.95" customHeight="1" x14ac:dyDescent="0.25">
      <c r="A633" s="38">
        <v>625</v>
      </c>
      <c r="B633" s="43" t="s">
        <v>518</v>
      </c>
      <c r="C633" s="44">
        <f t="shared" si="212"/>
        <v>3456.3999999999996</v>
      </c>
      <c r="D633" s="44">
        <v>1060.2</v>
      </c>
      <c r="E633" s="44">
        <v>2119</v>
      </c>
      <c r="F633" s="44">
        <v>277.2</v>
      </c>
      <c r="G633" s="44">
        <f t="shared" si="213"/>
        <v>3523.2</v>
      </c>
      <c r="H633" s="45">
        <v>1060.2</v>
      </c>
      <c r="I633" s="45">
        <v>2185.8000000000002</v>
      </c>
      <c r="J633" s="45">
        <v>277.2</v>
      </c>
      <c r="K633" s="44">
        <f t="shared" si="214"/>
        <v>3523.2</v>
      </c>
      <c r="L633" s="45">
        <v>1060.2</v>
      </c>
      <c r="M633" s="45">
        <v>2185.8000000000002</v>
      </c>
      <c r="N633" s="46">
        <v>277.2</v>
      </c>
      <c r="O633" s="46">
        <f t="shared" si="215"/>
        <v>0</v>
      </c>
      <c r="P633" s="46">
        <f t="shared" si="216"/>
        <v>0</v>
      </c>
      <c r="Q633" s="46">
        <f t="shared" si="217"/>
        <v>0</v>
      </c>
      <c r="R633" s="46">
        <f t="shared" si="218"/>
        <v>0</v>
      </c>
      <c r="S633" s="46">
        <f t="shared" si="219"/>
        <v>100</v>
      </c>
      <c r="T633" s="46">
        <f t="shared" si="220"/>
        <v>100</v>
      </c>
      <c r="U633" s="46">
        <f t="shared" si="221"/>
        <v>100</v>
      </c>
      <c r="V633" s="46">
        <f t="shared" si="222"/>
        <v>100</v>
      </c>
    </row>
    <row r="634" spans="1:22" ht="12.95" customHeight="1" x14ac:dyDescent="0.25">
      <c r="A634" s="38">
        <v>626</v>
      </c>
      <c r="B634" s="43" t="s">
        <v>519</v>
      </c>
      <c r="C634" s="44">
        <f t="shared" si="212"/>
        <v>4897.9000000000005</v>
      </c>
      <c r="D634" s="44">
        <v>1177.0999999999999</v>
      </c>
      <c r="E634" s="44">
        <v>3087</v>
      </c>
      <c r="F634" s="44">
        <v>633.79999999999995</v>
      </c>
      <c r="G634" s="44">
        <f t="shared" si="213"/>
        <v>5149.8</v>
      </c>
      <c r="H634" s="45">
        <v>1177.0999999999999</v>
      </c>
      <c r="I634" s="45">
        <v>3338.9</v>
      </c>
      <c r="J634" s="45">
        <v>633.79999999999995</v>
      </c>
      <c r="K634" s="44">
        <f t="shared" si="214"/>
        <v>4954.1199000000006</v>
      </c>
      <c r="L634" s="45">
        <v>1177.0999999999999</v>
      </c>
      <c r="M634" s="45">
        <v>3143.2199000000001</v>
      </c>
      <c r="N634" s="46">
        <v>633.79999999999995</v>
      </c>
      <c r="O634" s="46">
        <f t="shared" si="215"/>
        <v>-195.68009999999958</v>
      </c>
      <c r="P634" s="46">
        <f t="shared" si="216"/>
        <v>0</v>
      </c>
      <c r="Q634" s="46">
        <f t="shared" si="217"/>
        <v>-195.68010000000004</v>
      </c>
      <c r="R634" s="46">
        <f t="shared" si="218"/>
        <v>0</v>
      </c>
      <c r="S634" s="46">
        <f t="shared" si="219"/>
        <v>96.200238844226973</v>
      </c>
      <c r="T634" s="46">
        <f t="shared" si="220"/>
        <v>100</v>
      </c>
      <c r="U634" s="46">
        <f t="shared" si="221"/>
        <v>94.13938422833867</v>
      </c>
      <c r="V634" s="46">
        <f t="shared" si="222"/>
        <v>100</v>
      </c>
    </row>
    <row r="635" spans="1:22" ht="12.95" customHeight="1" x14ac:dyDescent="0.25">
      <c r="A635" s="38">
        <v>627</v>
      </c>
      <c r="B635" s="43" t="s">
        <v>520</v>
      </c>
      <c r="C635" s="44">
        <f t="shared" si="212"/>
        <v>2871.1</v>
      </c>
      <c r="D635" s="44">
        <v>1080.7</v>
      </c>
      <c r="E635" s="44">
        <v>1388.8</v>
      </c>
      <c r="F635" s="44">
        <v>401.6</v>
      </c>
      <c r="G635" s="44">
        <f t="shared" si="213"/>
        <v>2941.7000000000003</v>
      </c>
      <c r="H635" s="45">
        <v>1080.7</v>
      </c>
      <c r="I635" s="45">
        <v>1459.4</v>
      </c>
      <c r="J635" s="45">
        <v>401.6</v>
      </c>
      <c r="K635" s="44">
        <f t="shared" si="214"/>
        <v>2907.1092999999996</v>
      </c>
      <c r="L635" s="45">
        <v>1080.7</v>
      </c>
      <c r="M635" s="45">
        <v>1424.8092999999999</v>
      </c>
      <c r="N635" s="46">
        <v>401.6</v>
      </c>
      <c r="O635" s="46">
        <f t="shared" si="215"/>
        <v>-34.590700000000652</v>
      </c>
      <c r="P635" s="46">
        <f t="shared" si="216"/>
        <v>0</v>
      </c>
      <c r="Q635" s="46">
        <f t="shared" si="217"/>
        <v>-34.590700000000197</v>
      </c>
      <c r="R635" s="46">
        <f t="shared" si="218"/>
        <v>0</v>
      </c>
      <c r="S635" s="46">
        <f t="shared" si="219"/>
        <v>98.824125505659964</v>
      </c>
      <c r="T635" s="46">
        <f t="shared" si="220"/>
        <v>100</v>
      </c>
      <c r="U635" s="46">
        <f t="shared" si="221"/>
        <v>97.62979991777442</v>
      </c>
      <c r="V635" s="46">
        <f t="shared" si="222"/>
        <v>100</v>
      </c>
    </row>
    <row r="636" spans="1:22" ht="12.95" customHeight="1" x14ac:dyDescent="0.25">
      <c r="A636" s="38">
        <v>628</v>
      </c>
      <c r="B636" s="43" t="s">
        <v>521</v>
      </c>
      <c r="C636" s="44">
        <f t="shared" si="212"/>
        <v>5792.1</v>
      </c>
      <c r="D636" s="44">
        <v>1550.9</v>
      </c>
      <c r="E636" s="44">
        <v>3382.6</v>
      </c>
      <c r="F636" s="44">
        <v>858.6</v>
      </c>
      <c r="G636" s="44">
        <f t="shared" si="213"/>
        <v>5911.5</v>
      </c>
      <c r="H636" s="45">
        <v>1550.9</v>
      </c>
      <c r="I636" s="45">
        <v>3502</v>
      </c>
      <c r="J636" s="45">
        <v>858.6</v>
      </c>
      <c r="K636" s="44">
        <f t="shared" si="214"/>
        <v>5838.8556000000008</v>
      </c>
      <c r="L636" s="45">
        <v>1550.9</v>
      </c>
      <c r="M636" s="45">
        <v>3429.3555999999999</v>
      </c>
      <c r="N636" s="46">
        <v>858.6</v>
      </c>
      <c r="O636" s="46">
        <f t="shared" si="215"/>
        <v>-72.644399999999223</v>
      </c>
      <c r="P636" s="46">
        <f t="shared" si="216"/>
        <v>0</v>
      </c>
      <c r="Q636" s="46">
        <f t="shared" si="217"/>
        <v>-72.644400000000132</v>
      </c>
      <c r="R636" s="46">
        <f t="shared" si="218"/>
        <v>0</v>
      </c>
      <c r="S636" s="46">
        <f t="shared" si="219"/>
        <v>98.771134229890905</v>
      </c>
      <c r="T636" s="46">
        <f t="shared" si="220"/>
        <v>100</v>
      </c>
      <c r="U636" s="46">
        <f t="shared" si="221"/>
        <v>97.925631067961163</v>
      </c>
      <c r="V636" s="46">
        <f t="shared" si="222"/>
        <v>100</v>
      </c>
    </row>
    <row r="637" spans="1:22" ht="12.95" customHeight="1" x14ac:dyDescent="0.25">
      <c r="A637" s="38">
        <v>629</v>
      </c>
      <c r="B637" s="43" t="s">
        <v>522</v>
      </c>
      <c r="C637" s="44">
        <f t="shared" si="212"/>
        <v>2241.5</v>
      </c>
      <c r="D637" s="44">
        <v>1142</v>
      </c>
      <c r="E637" s="44">
        <v>899.8</v>
      </c>
      <c r="F637" s="44">
        <v>199.7</v>
      </c>
      <c r="G637" s="44">
        <f t="shared" si="213"/>
        <v>2292.8999999999996</v>
      </c>
      <c r="H637" s="45">
        <v>1142</v>
      </c>
      <c r="I637" s="45">
        <v>951.2</v>
      </c>
      <c r="J637" s="45">
        <v>199.7</v>
      </c>
      <c r="K637" s="44">
        <f t="shared" si="214"/>
        <v>2206.2682999999997</v>
      </c>
      <c r="L637" s="45">
        <v>1142</v>
      </c>
      <c r="M637" s="45">
        <v>864.56830000000002</v>
      </c>
      <c r="N637" s="46">
        <v>199.7</v>
      </c>
      <c r="O637" s="46">
        <f t="shared" si="215"/>
        <v>-86.63169999999991</v>
      </c>
      <c r="P637" s="46">
        <f t="shared" si="216"/>
        <v>0</v>
      </c>
      <c r="Q637" s="46">
        <f t="shared" si="217"/>
        <v>-86.631700000000023</v>
      </c>
      <c r="R637" s="46">
        <f t="shared" si="218"/>
        <v>0</v>
      </c>
      <c r="S637" s="46">
        <f t="shared" si="219"/>
        <v>96.221741026647479</v>
      </c>
      <c r="T637" s="46">
        <f t="shared" si="220"/>
        <v>100</v>
      </c>
      <c r="U637" s="46">
        <f t="shared" si="221"/>
        <v>90.892378048780486</v>
      </c>
      <c r="V637" s="46">
        <f t="shared" si="222"/>
        <v>100</v>
      </c>
    </row>
    <row r="638" spans="1:22" ht="12.95" customHeight="1" x14ac:dyDescent="0.25">
      <c r="A638" s="38">
        <v>630</v>
      </c>
      <c r="B638" s="43" t="s">
        <v>523</v>
      </c>
      <c r="C638" s="44">
        <f t="shared" si="212"/>
        <v>2835.4</v>
      </c>
      <c r="D638" s="44">
        <v>1235</v>
      </c>
      <c r="E638" s="44">
        <v>1287.4000000000001</v>
      </c>
      <c r="F638" s="44">
        <v>313</v>
      </c>
      <c r="G638" s="44">
        <f t="shared" si="213"/>
        <v>2918.9</v>
      </c>
      <c r="H638" s="45">
        <v>1235</v>
      </c>
      <c r="I638" s="45">
        <v>1370.9</v>
      </c>
      <c r="J638" s="45">
        <v>313</v>
      </c>
      <c r="K638" s="44">
        <f t="shared" si="214"/>
        <v>2918.5097999999998</v>
      </c>
      <c r="L638" s="45">
        <v>1235</v>
      </c>
      <c r="M638" s="45">
        <v>1370.5098</v>
      </c>
      <c r="N638" s="46">
        <v>313</v>
      </c>
      <c r="O638" s="46">
        <f t="shared" si="215"/>
        <v>-0.39020000000027721</v>
      </c>
      <c r="P638" s="46">
        <f t="shared" si="216"/>
        <v>0</v>
      </c>
      <c r="Q638" s="46">
        <f t="shared" si="217"/>
        <v>-0.39020000000004984</v>
      </c>
      <c r="R638" s="46">
        <f t="shared" si="218"/>
        <v>0</v>
      </c>
      <c r="S638" s="46">
        <f t="shared" si="219"/>
        <v>99.986631950392251</v>
      </c>
      <c r="T638" s="46">
        <f t="shared" si="220"/>
        <v>100</v>
      </c>
      <c r="U638" s="46">
        <f t="shared" si="221"/>
        <v>99.971536946531472</v>
      </c>
      <c r="V638" s="46">
        <f t="shared" si="222"/>
        <v>100</v>
      </c>
    </row>
    <row r="639" spans="1:22" ht="12.95" customHeight="1" x14ac:dyDescent="0.25">
      <c r="A639" s="38">
        <v>631</v>
      </c>
      <c r="B639" s="43"/>
      <c r="C639" s="44"/>
      <c r="D639" s="44"/>
      <c r="E639" s="44"/>
      <c r="F639" s="44"/>
      <c r="G639" s="44"/>
      <c r="H639" s="45"/>
      <c r="I639" s="45"/>
      <c r="J639" s="45"/>
      <c r="K639" s="45"/>
      <c r="L639" s="45"/>
      <c r="M639" s="45"/>
      <c r="N639" s="46"/>
      <c r="O639" s="46"/>
      <c r="P639" s="46"/>
      <c r="Q639" s="46"/>
      <c r="R639" s="46"/>
      <c r="S639" s="46"/>
      <c r="T639" s="46"/>
      <c r="U639" s="46"/>
      <c r="V639" s="46"/>
    </row>
    <row r="640" spans="1:22" ht="12.95" customHeight="1" x14ac:dyDescent="0.25">
      <c r="A640" s="38">
        <v>632</v>
      </c>
      <c r="B640" s="39" t="s">
        <v>524</v>
      </c>
      <c r="C640" s="40">
        <f t="shared" ref="C640:C666" si="223">SUM(D640:F640)</f>
        <v>335072.09999999998</v>
      </c>
      <c r="D640" s="40">
        <f>D641+D642</f>
        <v>59335.7</v>
      </c>
      <c r="E640" s="40">
        <f>E641+E642</f>
        <v>260334.4</v>
      </c>
      <c r="F640" s="40">
        <f>F641+F642</f>
        <v>15401.999999999998</v>
      </c>
      <c r="G640" s="40">
        <f t="shared" ref="G640:G666" si="224">SUM(H640:J640)</f>
        <v>362531.7</v>
      </c>
      <c r="H640" s="40">
        <f>H641+H642</f>
        <v>59335.7</v>
      </c>
      <c r="I640" s="40">
        <f>I641+I642</f>
        <v>283439.40000000002</v>
      </c>
      <c r="J640" s="40">
        <f>J641+J642</f>
        <v>19756.599999999999</v>
      </c>
      <c r="K640" s="40">
        <f>SUM(L640:N640)</f>
        <v>361082.04059999995</v>
      </c>
      <c r="L640" s="40">
        <f>L641+L642</f>
        <v>59335.7</v>
      </c>
      <c r="M640" s="40">
        <f>M641+M642</f>
        <v>281989.74059999996</v>
      </c>
      <c r="N640" s="40">
        <f>N641+N642</f>
        <v>19756.599999999999</v>
      </c>
      <c r="O640" s="42">
        <f t="shared" ref="O640:O666" si="225">K640-G640</f>
        <v>-1449.6594000000623</v>
      </c>
      <c r="P640" s="42">
        <f t="shared" ref="P640:P666" si="226">L640-H640</f>
        <v>0</v>
      </c>
      <c r="Q640" s="42">
        <f t="shared" ref="Q640:Q666" si="227">M640-I640</f>
        <v>-1449.6594000000623</v>
      </c>
      <c r="R640" s="42">
        <f t="shared" ref="R640:R666" si="228">N640-J640</f>
        <v>0</v>
      </c>
      <c r="S640" s="42">
        <f t="shared" ref="S640:S666" si="229">IF(G640=0,0,K640/G640*100)</f>
        <v>99.600128926656609</v>
      </c>
      <c r="T640" s="42">
        <f t="shared" ref="T640:T666" si="230">IF(H640=0,0,L640/H640*100)</f>
        <v>100</v>
      </c>
      <c r="U640" s="42">
        <f t="shared" ref="U640:U666" si="231">IF(I640=0,0,M640/I640*100)</f>
        <v>99.488546969828448</v>
      </c>
      <c r="V640" s="42">
        <f t="shared" ref="V640:V666" si="232">IF(J640=0,0,N640/J640*100)</f>
        <v>100</v>
      </c>
    </row>
    <row r="641" spans="1:24" s="9" customFormat="1" ht="12.95" customHeight="1" x14ac:dyDescent="0.2">
      <c r="A641" s="38">
        <v>633</v>
      </c>
      <c r="B641" s="39" t="s">
        <v>15</v>
      </c>
      <c r="C641" s="40">
        <f t="shared" si="223"/>
        <v>218013.59999999998</v>
      </c>
      <c r="D641" s="40">
        <f>D643</f>
        <v>30561.3</v>
      </c>
      <c r="E641" s="40">
        <f>E643</f>
        <v>187452.3</v>
      </c>
      <c r="F641" s="40">
        <f>F643</f>
        <v>0</v>
      </c>
      <c r="G641" s="40">
        <f t="shared" si="224"/>
        <v>240451.4</v>
      </c>
      <c r="H641" s="40">
        <f>H643</f>
        <v>30561.3</v>
      </c>
      <c r="I641" s="40">
        <f>I643</f>
        <v>206451.1</v>
      </c>
      <c r="J641" s="40">
        <f>J643</f>
        <v>3439</v>
      </c>
      <c r="K641" s="40">
        <f t="shared" ref="K641:K666" si="233">SUM(L641:N641)</f>
        <v>240365.18399999998</v>
      </c>
      <c r="L641" s="40">
        <f>L643</f>
        <v>30561.3</v>
      </c>
      <c r="M641" s="40">
        <f>M643</f>
        <v>206364.88399999999</v>
      </c>
      <c r="N641" s="40">
        <f>N643</f>
        <v>3439</v>
      </c>
      <c r="O641" s="42">
        <f t="shared" si="225"/>
        <v>-86.216000000014901</v>
      </c>
      <c r="P641" s="42">
        <f t="shared" si="226"/>
        <v>0</v>
      </c>
      <c r="Q641" s="42">
        <f t="shared" si="227"/>
        <v>-86.216000000014901</v>
      </c>
      <c r="R641" s="42">
        <f t="shared" si="228"/>
        <v>0</v>
      </c>
      <c r="S641" s="42">
        <f t="shared" si="229"/>
        <v>99.964144105627994</v>
      </c>
      <c r="T641" s="42">
        <f t="shared" si="230"/>
        <v>100</v>
      </c>
      <c r="U641" s="42">
        <f t="shared" si="231"/>
        <v>99.958239021250066</v>
      </c>
      <c r="V641" s="42">
        <f t="shared" si="232"/>
        <v>100</v>
      </c>
      <c r="W641" s="23"/>
      <c r="X641" s="23"/>
    </row>
    <row r="642" spans="1:24" s="9" customFormat="1" ht="12.95" customHeight="1" x14ac:dyDescent="0.2">
      <c r="A642" s="38">
        <v>634</v>
      </c>
      <c r="B642" s="39" t="s">
        <v>16</v>
      </c>
      <c r="C642" s="40">
        <f t="shared" si="223"/>
        <v>117058.5</v>
      </c>
      <c r="D642" s="40">
        <f>SUBTOTAL(9,D644:D666)</f>
        <v>28774.399999999998</v>
      </c>
      <c r="E642" s="40">
        <f>SUBTOTAL(9,E644:E666)</f>
        <v>72882.100000000006</v>
      </c>
      <c r="F642" s="40">
        <f>SUBTOTAL(9,F644:F666)</f>
        <v>15401.999999999998</v>
      </c>
      <c r="G642" s="40">
        <f t="shared" si="224"/>
        <v>122080.29999999999</v>
      </c>
      <c r="H642" s="40">
        <f>SUBTOTAL(9,H644:H666)</f>
        <v>28774.399999999998</v>
      </c>
      <c r="I642" s="40">
        <f>SUBTOTAL(9,I644:I666)</f>
        <v>76988.299999999988</v>
      </c>
      <c r="J642" s="40">
        <f>SUBTOTAL(9,J644:J666)</f>
        <v>16317.599999999999</v>
      </c>
      <c r="K642" s="40">
        <f t="shared" si="233"/>
        <v>120716.85659999997</v>
      </c>
      <c r="L642" s="40">
        <f>SUBTOTAL(9,L644:L666)</f>
        <v>28774.399999999998</v>
      </c>
      <c r="M642" s="40">
        <f>SUBTOTAL(9,M644:M666)</f>
        <v>75624.856599999985</v>
      </c>
      <c r="N642" s="40">
        <f>SUBTOTAL(9,N644:N666)</f>
        <v>16317.599999999999</v>
      </c>
      <c r="O642" s="42">
        <f t="shared" si="225"/>
        <v>-1363.4434000000183</v>
      </c>
      <c r="P642" s="42">
        <f t="shared" si="226"/>
        <v>0</v>
      </c>
      <c r="Q642" s="42">
        <f t="shared" si="227"/>
        <v>-1363.4434000000037</v>
      </c>
      <c r="R642" s="42">
        <f t="shared" si="228"/>
        <v>0</v>
      </c>
      <c r="S642" s="42">
        <f t="shared" si="229"/>
        <v>98.8831585440075</v>
      </c>
      <c r="T642" s="42">
        <f t="shared" si="230"/>
        <v>100</v>
      </c>
      <c r="U642" s="42">
        <f t="shared" si="231"/>
        <v>98.229025189541787</v>
      </c>
      <c r="V642" s="42">
        <f t="shared" si="232"/>
        <v>100</v>
      </c>
      <c r="W642" s="23"/>
      <c r="X642" s="23"/>
    </row>
    <row r="643" spans="1:24" ht="12.95" customHeight="1" x14ac:dyDescent="0.25">
      <c r="A643" s="38">
        <v>635</v>
      </c>
      <c r="B643" s="43" t="s">
        <v>41</v>
      </c>
      <c r="C643" s="44">
        <f t="shared" si="223"/>
        <v>218013.59999999998</v>
      </c>
      <c r="D643" s="44">
        <v>30561.3</v>
      </c>
      <c r="E643" s="44">
        <v>187452.3</v>
      </c>
      <c r="F643" s="44">
        <v>0</v>
      </c>
      <c r="G643" s="44">
        <f t="shared" si="224"/>
        <v>240451.4</v>
      </c>
      <c r="H643" s="45">
        <v>30561.3</v>
      </c>
      <c r="I643" s="45">
        <v>206451.1</v>
      </c>
      <c r="J643" s="45">
        <v>3439</v>
      </c>
      <c r="K643" s="44">
        <f t="shared" si="233"/>
        <v>240365.18399999998</v>
      </c>
      <c r="L643" s="45">
        <v>30561.3</v>
      </c>
      <c r="M643" s="45">
        <v>206364.88399999999</v>
      </c>
      <c r="N643" s="46">
        <v>3439</v>
      </c>
      <c r="O643" s="46">
        <f t="shared" si="225"/>
        <v>-86.216000000014901</v>
      </c>
      <c r="P643" s="46">
        <f t="shared" si="226"/>
        <v>0</v>
      </c>
      <c r="Q643" s="46">
        <f t="shared" si="227"/>
        <v>-86.216000000014901</v>
      </c>
      <c r="R643" s="46">
        <f t="shared" si="228"/>
        <v>0</v>
      </c>
      <c r="S643" s="46">
        <f t="shared" si="229"/>
        <v>99.964144105627994</v>
      </c>
      <c r="T643" s="46">
        <f t="shared" si="230"/>
        <v>100</v>
      </c>
      <c r="U643" s="46">
        <f t="shared" si="231"/>
        <v>99.958239021250066</v>
      </c>
      <c r="V643" s="46">
        <f t="shared" si="232"/>
        <v>100</v>
      </c>
    </row>
    <row r="644" spans="1:24" ht="12.95" customHeight="1" x14ac:dyDescent="0.25">
      <c r="A644" s="38">
        <v>636</v>
      </c>
      <c r="B644" s="43" t="s">
        <v>525</v>
      </c>
      <c r="C644" s="44">
        <f t="shared" si="223"/>
        <v>4705.1000000000004</v>
      </c>
      <c r="D644" s="44">
        <v>1278.0999999999999</v>
      </c>
      <c r="E644" s="44">
        <v>2831.4</v>
      </c>
      <c r="F644" s="44">
        <v>595.6</v>
      </c>
      <c r="G644" s="44">
        <f t="shared" si="224"/>
        <v>5102.3</v>
      </c>
      <c r="H644" s="45">
        <v>1278.0999999999999</v>
      </c>
      <c r="I644" s="45">
        <v>3085.9</v>
      </c>
      <c r="J644" s="45">
        <v>738.3</v>
      </c>
      <c r="K644" s="44">
        <f t="shared" si="233"/>
        <v>5088.3759</v>
      </c>
      <c r="L644" s="45">
        <v>1278.0999999999999</v>
      </c>
      <c r="M644" s="45">
        <v>3071.9758999999999</v>
      </c>
      <c r="N644" s="46">
        <v>738.3</v>
      </c>
      <c r="O644" s="46">
        <f t="shared" si="225"/>
        <v>-13.92410000000018</v>
      </c>
      <c r="P644" s="46">
        <f t="shared" si="226"/>
        <v>0</v>
      </c>
      <c r="Q644" s="46">
        <f t="shared" si="227"/>
        <v>-13.92410000000018</v>
      </c>
      <c r="R644" s="46">
        <f t="shared" si="228"/>
        <v>0</v>
      </c>
      <c r="S644" s="46">
        <f t="shared" si="229"/>
        <v>99.727101503243631</v>
      </c>
      <c r="T644" s="46">
        <f t="shared" si="230"/>
        <v>100</v>
      </c>
      <c r="U644" s="46">
        <f t="shared" si="231"/>
        <v>99.548783175086669</v>
      </c>
      <c r="V644" s="46">
        <f t="shared" si="232"/>
        <v>100</v>
      </c>
    </row>
    <row r="645" spans="1:24" ht="12.95" customHeight="1" x14ac:dyDescent="0.25">
      <c r="A645" s="38">
        <v>637</v>
      </c>
      <c r="B645" s="43" t="s">
        <v>526</v>
      </c>
      <c r="C645" s="44">
        <f t="shared" si="223"/>
        <v>4168.7</v>
      </c>
      <c r="D645" s="44">
        <v>1386.6</v>
      </c>
      <c r="E645" s="44">
        <v>2134.8000000000002</v>
      </c>
      <c r="F645" s="44">
        <v>647.29999999999995</v>
      </c>
      <c r="G645" s="44">
        <f t="shared" si="224"/>
        <v>4254.8999999999996</v>
      </c>
      <c r="H645" s="45">
        <v>1386.6</v>
      </c>
      <c r="I645" s="45">
        <v>2221</v>
      </c>
      <c r="J645" s="45">
        <v>647.29999999999995</v>
      </c>
      <c r="K645" s="44">
        <f t="shared" si="233"/>
        <v>4254.8999999999996</v>
      </c>
      <c r="L645" s="45">
        <v>1386.6</v>
      </c>
      <c r="M645" s="45">
        <v>2221</v>
      </c>
      <c r="N645" s="46">
        <v>647.29999999999995</v>
      </c>
      <c r="O645" s="46">
        <f t="shared" si="225"/>
        <v>0</v>
      </c>
      <c r="P645" s="46">
        <f t="shared" si="226"/>
        <v>0</v>
      </c>
      <c r="Q645" s="46">
        <f t="shared" si="227"/>
        <v>0</v>
      </c>
      <c r="R645" s="46">
        <f t="shared" si="228"/>
        <v>0</v>
      </c>
      <c r="S645" s="46">
        <f t="shared" si="229"/>
        <v>100</v>
      </c>
      <c r="T645" s="46">
        <f t="shared" si="230"/>
        <v>100</v>
      </c>
      <c r="U645" s="46">
        <f t="shared" si="231"/>
        <v>100</v>
      </c>
      <c r="V645" s="46">
        <f t="shared" si="232"/>
        <v>100</v>
      </c>
    </row>
    <row r="646" spans="1:24" ht="12.95" customHeight="1" x14ac:dyDescent="0.25">
      <c r="A646" s="38">
        <v>638</v>
      </c>
      <c r="B646" s="43" t="s">
        <v>527</v>
      </c>
      <c r="C646" s="44">
        <f t="shared" si="223"/>
        <v>2632.5</v>
      </c>
      <c r="D646" s="44">
        <v>963</v>
      </c>
      <c r="E646" s="44">
        <v>1442.9</v>
      </c>
      <c r="F646" s="44">
        <v>226.6</v>
      </c>
      <c r="G646" s="44">
        <f t="shared" si="224"/>
        <v>2693.1</v>
      </c>
      <c r="H646" s="45">
        <v>963</v>
      </c>
      <c r="I646" s="45">
        <v>1503.5</v>
      </c>
      <c r="J646" s="45">
        <v>226.6</v>
      </c>
      <c r="K646" s="44">
        <f t="shared" si="233"/>
        <v>2693.1</v>
      </c>
      <c r="L646" s="45">
        <v>963</v>
      </c>
      <c r="M646" s="45">
        <v>1503.5</v>
      </c>
      <c r="N646" s="46">
        <v>226.6</v>
      </c>
      <c r="O646" s="46">
        <f t="shared" si="225"/>
        <v>0</v>
      </c>
      <c r="P646" s="46">
        <f t="shared" si="226"/>
        <v>0</v>
      </c>
      <c r="Q646" s="46">
        <f t="shared" si="227"/>
        <v>0</v>
      </c>
      <c r="R646" s="46">
        <f t="shared" si="228"/>
        <v>0</v>
      </c>
      <c r="S646" s="46">
        <f t="shared" si="229"/>
        <v>100</v>
      </c>
      <c r="T646" s="46">
        <f t="shared" si="230"/>
        <v>100</v>
      </c>
      <c r="U646" s="46">
        <f t="shared" si="231"/>
        <v>100</v>
      </c>
      <c r="V646" s="46">
        <f t="shared" si="232"/>
        <v>100</v>
      </c>
    </row>
    <row r="647" spans="1:24" ht="12.95" customHeight="1" x14ac:dyDescent="0.25">
      <c r="A647" s="38">
        <v>639</v>
      </c>
      <c r="B647" s="43" t="s">
        <v>528</v>
      </c>
      <c r="C647" s="44">
        <f t="shared" si="223"/>
        <v>5517.5</v>
      </c>
      <c r="D647" s="44">
        <v>1619.7</v>
      </c>
      <c r="E647" s="44">
        <v>2939.1</v>
      </c>
      <c r="F647" s="44">
        <v>958.7</v>
      </c>
      <c r="G647" s="44">
        <f t="shared" si="224"/>
        <v>5705.0999999999995</v>
      </c>
      <c r="H647" s="45">
        <v>1619.7</v>
      </c>
      <c r="I647" s="45">
        <v>3126.7</v>
      </c>
      <c r="J647" s="45">
        <v>958.7</v>
      </c>
      <c r="K647" s="44">
        <f t="shared" si="233"/>
        <v>5705.0999999999995</v>
      </c>
      <c r="L647" s="45">
        <v>1619.7</v>
      </c>
      <c r="M647" s="45">
        <v>3126.7</v>
      </c>
      <c r="N647" s="46">
        <v>958.7</v>
      </c>
      <c r="O647" s="46">
        <f t="shared" si="225"/>
        <v>0</v>
      </c>
      <c r="P647" s="46">
        <f t="shared" si="226"/>
        <v>0</v>
      </c>
      <c r="Q647" s="46">
        <f t="shared" si="227"/>
        <v>0</v>
      </c>
      <c r="R647" s="46">
        <f t="shared" si="228"/>
        <v>0</v>
      </c>
      <c r="S647" s="46">
        <f t="shared" si="229"/>
        <v>100</v>
      </c>
      <c r="T647" s="46">
        <f t="shared" si="230"/>
        <v>100</v>
      </c>
      <c r="U647" s="46">
        <f t="shared" si="231"/>
        <v>100</v>
      </c>
      <c r="V647" s="46">
        <f t="shared" si="232"/>
        <v>100</v>
      </c>
    </row>
    <row r="648" spans="1:24" ht="12.95" customHeight="1" x14ac:dyDescent="0.25">
      <c r="A648" s="38">
        <v>640</v>
      </c>
      <c r="B648" s="43" t="s">
        <v>529</v>
      </c>
      <c r="C648" s="44">
        <f t="shared" si="223"/>
        <v>3480.4999999999995</v>
      </c>
      <c r="D648" s="44">
        <v>1114.2</v>
      </c>
      <c r="E648" s="44">
        <v>2104.6999999999998</v>
      </c>
      <c r="F648" s="44">
        <v>261.60000000000002</v>
      </c>
      <c r="G648" s="44">
        <f t="shared" si="224"/>
        <v>3597.1</v>
      </c>
      <c r="H648" s="45">
        <v>1114.2</v>
      </c>
      <c r="I648" s="45">
        <v>2221.3000000000002</v>
      </c>
      <c r="J648" s="45">
        <v>261.60000000000002</v>
      </c>
      <c r="K648" s="44">
        <f t="shared" si="233"/>
        <v>3597.1</v>
      </c>
      <c r="L648" s="45">
        <v>1114.2</v>
      </c>
      <c r="M648" s="45">
        <v>2221.3000000000002</v>
      </c>
      <c r="N648" s="46">
        <v>261.60000000000002</v>
      </c>
      <c r="O648" s="46">
        <f t="shared" si="225"/>
        <v>0</v>
      </c>
      <c r="P648" s="46">
        <f t="shared" si="226"/>
        <v>0</v>
      </c>
      <c r="Q648" s="46">
        <f t="shared" si="227"/>
        <v>0</v>
      </c>
      <c r="R648" s="46">
        <f t="shared" si="228"/>
        <v>0</v>
      </c>
      <c r="S648" s="46">
        <f t="shared" si="229"/>
        <v>100</v>
      </c>
      <c r="T648" s="46">
        <f t="shared" si="230"/>
        <v>100</v>
      </c>
      <c r="U648" s="46">
        <f t="shared" si="231"/>
        <v>100</v>
      </c>
      <c r="V648" s="46">
        <f t="shared" si="232"/>
        <v>100</v>
      </c>
    </row>
    <row r="649" spans="1:24" ht="12.95" customHeight="1" x14ac:dyDescent="0.25">
      <c r="A649" s="38">
        <v>641</v>
      </c>
      <c r="B649" s="43" t="s">
        <v>530</v>
      </c>
      <c r="C649" s="44">
        <f t="shared" si="223"/>
        <v>4220.8999999999996</v>
      </c>
      <c r="D649" s="44">
        <v>1291.5</v>
      </c>
      <c r="E649" s="44">
        <v>2443.1</v>
      </c>
      <c r="F649" s="44">
        <v>486.3</v>
      </c>
      <c r="G649" s="44">
        <f t="shared" si="224"/>
        <v>4480.2</v>
      </c>
      <c r="H649" s="45">
        <v>1291.5</v>
      </c>
      <c r="I649" s="45">
        <v>2702.4</v>
      </c>
      <c r="J649" s="45">
        <v>486.3</v>
      </c>
      <c r="K649" s="44">
        <f t="shared" si="233"/>
        <v>4465.4062000000004</v>
      </c>
      <c r="L649" s="45">
        <v>1291.5</v>
      </c>
      <c r="M649" s="45">
        <v>2687.6062000000002</v>
      </c>
      <c r="N649" s="46">
        <v>486.3</v>
      </c>
      <c r="O649" s="46">
        <f t="shared" si="225"/>
        <v>-14.793799999999464</v>
      </c>
      <c r="P649" s="46">
        <f t="shared" si="226"/>
        <v>0</v>
      </c>
      <c r="Q649" s="46">
        <f t="shared" si="227"/>
        <v>-14.793799999999919</v>
      </c>
      <c r="R649" s="46">
        <f t="shared" si="228"/>
        <v>0</v>
      </c>
      <c r="S649" s="46">
        <f t="shared" si="229"/>
        <v>99.669795991250396</v>
      </c>
      <c r="T649" s="46">
        <f t="shared" si="230"/>
        <v>100</v>
      </c>
      <c r="U649" s="46">
        <f t="shared" si="231"/>
        <v>99.452568087625821</v>
      </c>
      <c r="V649" s="46">
        <f t="shared" si="232"/>
        <v>100</v>
      </c>
    </row>
    <row r="650" spans="1:24" ht="12.95" customHeight="1" x14ac:dyDescent="0.25">
      <c r="A650" s="38">
        <v>642</v>
      </c>
      <c r="B650" s="43" t="s">
        <v>531</v>
      </c>
      <c r="C650" s="44">
        <f t="shared" si="223"/>
        <v>2580.5</v>
      </c>
      <c r="D650" s="44">
        <v>1100</v>
      </c>
      <c r="E650" s="44">
        <v>1157.2</v>
      </c>
      <c r="F650" s="44">
        <v>323.3</v>
      </c>
      <c r="G650" s="44">
        <f t="shared" si="224"/>
        <v>2617.5</v>
      </c>
      <c r="H650" s="45">
        <v>1100</v>
      </c>
      <c r="I650" s="45">
        <v>1194.2</v>
      </c>
      <c r="J650" s="45">
        <v>323.3</v>
      </c>
      <c r="K650" s="44">
        <f t="shared" si="233"/>
        <v>2556.1414000000004</v>
      </c>
      <c r="L650" s="45">
        <v>1100</v>
      </c>
      <c r="M650" s="45">
        <v>1132.8414</v>
      </c>
      <c r="N650" s="46">
        <v>323.3</v>
      </c>
      <c r="O650" s="46">
        <f t="shared" si="225"/>
        <v>-61.358599999999569</v>
      </c>
      <c r="P650" s="46">
        <f t="shared" si="226"/>
        <v>0</v>
      </c>
      <c r="Q650" s="46">
        <f t="shared" si="227"/>
        <v>-61.358600000000024</v>
      </c>
      <c r="R650" s="46">
        <f t="shared" si="228"/>
        <v>0</v>
      </c>
      <c r="S650" s="46">
        <f t="shared" si="229"/>
        <v>97.655831900668588</v>
      </c>
      <c r="T650" s="46">
        <f t="shared" si="230"/>
        <v>100</v>
      </c>
      <c r="U650" s="46">
        <f t="shared" si="231"/>
        <v>94.861949422207331</v>
      </c>
      <c r="V650" s="46">
        <f t="shared" si="232"/>
        <v>100</v>
      </c>
    </row>
    <row r="651" spans="1:24" ht="12.95" customHeight="1" x14ac:dyDescent="0.25">
      <c r="A651" s="38">
        <v>643</v>
      </c>
      <c r="B651" s="43" t="s">
        <v>532</v>
      </c>
      <c r="C651" s="44">
        <f t="shared" si="223"/>
        <v>2828.7000000000003</v>
      </c>
      <c r="D651" s="44">
        <v>1090.4000000000001</v>
      </c>
      <c r="E651" s="44">
        <v>1497.7</v>
      </c>
      <c r="F651" s="44">
        <v>240.6</v>
      </c>
      <c r="G651" s="44">
        <f t="shared" si="224"/>
        <v>3006.2</v>
      </c>
      <c r="H651" s="45">
        <v>1090.4000000000001</v>
      </c>
      <c r="I651" s="45">
        <v>1617.3</v>
      </c>
      <c r="J651" s="45">
        <v>298.5</v>
      </c>
      <c r="K651" s="44">
        <f t="shared" si="233"/>
        <v>3006.2</v>
      </c>
      <c r="L651" s="45">
        <v>1090.4000000000001</v>
      </c>
      <c r="M651" s="45">
        <v>1617.3</v>
      </c>
      <c r="N651" s="46">
        <v>298.5</v>
      </c>
      <c r="O651" s="46">
        <f t="shared" si="225"/>
        <v>0</v>
      </c>
      <c r="P651" s="46">
        <f t="shared" si="226"/>
        <v>0</v>
      </c>
      <c r="Q651" s="46">
        <f t="shared" si="227"/>
        <v>0</v>
      </c>
      <c r="R651" s="46">
        <f t="shared" si="228"/>
        <v>0</v>
      </c>
      <c r="S651" s="46">
        <f t="shared" si="229"/>
        <v>100</v>
      </c>
      <c r="T651" s="46">
        <f t="shared" si="230"/>
        <v>100</v>
      </c>
      <c r="U651" s="46">
        <f t="shared" si="231"/>
        <v>100</v>
      </c>
      <c r="V651" s="46">
        <f t="shared" si="232"/>
        <v>100</v>
      </c>
    </row>
    <row r="652" spans="1:24" ht="12.95" customHeight="1" x14ac:dyDescent="0.25">
      <c r="A652" s="38">
        <v>644</v>
      </c>
      <c r="B652" s="43" t="s">
        <v>533</v>
      </c>
      <c r="C652" s="44">
        <f t="shared" si="223"/>
        <v>6342.2</v>
      </c>
      <c r="D652" s="44">
        <v>1495.2</v>
      </c>
      <c r="E652" s="44">
        <v>3808.7</v>
      </c>
      <c r="F652" s="44">
        <v>1038.3</v>
      </c>
      <c r="G652" s="44">
        <f t="shared" si="224"/>
        <v>6476.5</v>
      </c>
      <c r="H652" s="45">
        <v>1495.2</v>
      </c>
      <c r="I652" s="45">
        <v>3943</v>
      </c>
      <c r="J652" s="45">
        <v>1038.3</v>
      </c>
      <c r="K652" s="44">
        <f t="shared" si="233"/>
        <v>6476.5</v>
      </c>
      <c r="L652" s="45">
        <v>1495.2</v>
      </c>
      <c r="M652" s="45">
        <v>3943</v>
      </c>
      <c r="N652" s="46">
        <v>1038.3</v>
      </c>
      <c r="O652" s="46">
        <f t="shared" si="225"/>
        <v>0</v>
      </c>
      <c r="P652" s="46">
        <f t="shared" si="226"/>
        <v>0</v>
      </c>
      <c r="Q652" s="46">
        <f t="shared" si="227"/>
        <v>0</v>
      </c>
      <c r="R652" s="46">
        <f t="shared" si="228"/>
        <v>0</v>
      </c>
      <c r="S652" s="46">
        <f t="shared" si="229"/>
        <v>100</v>
      </c>
      <c r="T652" s="46">
        <f t="shared" si="230"/>
        <v>100</v>
      </c>
      <c r="U652" s="46">
        <f t="shared" si="231"/>
        <v>100</v>
      </c>
      <c r="V652" s="46">
        <f t="shared" si="232"/>
        <v>100</v>
      </c>
    </row>
    <row r="653" spans="1:24" ht="12.95" customHeight="1" x14ac:dyDescent="0.25">
      <c r="A653" s="38">
        <v>645</v>
      </c>
      <c r="B653" s="43" t="s">
        <v>534</v>
      </c>
      <c r="C653" s="44">
        <f t="shared" si="223"/>
        <v>3378.2</v>
      </c>
      <c r="D653" s="44">
        <v>1210.0999999999999</v>
      </c>
      <c r="E653" s="44">
        <v>1736.1</v>
      </c>
      <c r="F653" s="44">
        <v>432</v>
      </c>
      <c r="G653" s="44">
        <f t="shared" si="224"/>
        <v>3489.7</v>
      </c>
      <c r="H653" s="45">
        <v>1210.0999999999999</v>
      </c>
      <c r="I653" s="45">
        <v>1847.6</v>
      </c>
      <c r="J653" s="45">
        <v>432</v>
      </c>
      <c r="K653" s="44">
        <f t="shared" si="233"/>
        <v>3487.1558999999997</v>
      </c>
      <c r="L653" s="45">
        <v>1210.0999999999999</v>
      </c>
      <c r="M653" s="45">
        <v>1845.0559000000001</v>
      </c>
      <c r="N653" s="46">
        <v>432</v>
      </c>
      <c r="O653" s="46">
        <f t="shared" si="225"/>
        <v>-2.5441000000000713</v>
      </c>
      <c r="P653" s="46">
        <f t="shared" si="226"/>
        <v>0</v>
      </c>
      <c r="Q653" s="46">
        <f t="shared" si="227"/>
        <v>-2.5440999999998439</v>
      </c>
      <c r="R653" s="46">
        <f t="shared" si="228"/>
        <v>0</v>
      </c>
      <c r="S653" s="46">
        <f t="shared" si="229"/>
        <v>99.927096885119056</v>
      </c>
      <c r="T653" s="46">
        <f t="shared" si="230"/>
        <v>100</v>
      </c>
      <c r="U653" s="46">
        <f t="shared" si="231"/>
        <v>99.86230244641699</v>
      </c>
      <c r="V653" s="46">
        <f t="shared" si="232"/>
        <v>100</v>
      </c>
    </row>
    <row r="654" spans="1:24" ht="12.95" customHeight="1" x14ac:dyDescent="0.25">
      <c r="A654" s="38">
        <v>646</v>
      </c>
      <c r="B654" s="43" t="s">
        <v>535</v>
      </c>
      <c r="C654" s="44">
        <f t="shared" si="223"/>
        <v>3008.7</v>
      </c>
      <c r="D654" s="44">
        <v>789.8</v>
      </c>
      <c r="E654" s="44">
        <v>1941.7</v>
      </c>
      <c r="F654" s="44">
        <v>277.2</v>
      </c>
      <c r="G654" s="44">
        <f t="shared" si="224"/>
        <v>3075.7</v>
      </c>
      <c r="H654" s="45">
        <v>789.8</v>
      </c>
      <c r="I654" s="45">
        <v>2008.7</v>
      </c>
      <c r="J654" s="45">
        <v>277.2</v>
      </c>
      <c r="K654" s="44">
        <f t="shared" si="233"/>
        <v>2961.4371999999998</v>
      </c>
      <c r="L654" s="45">
        <v>789.8</v>
      </c>
      <c r="M654" s="45">
        <v>1894.4372000000001</v>
      </c>
      <c r="N654" s="46">
        <v>277.2</v>
      </c>
      <c r="O654" s="46">
        <f t="shared" si="225"/>
        <v>-114.26279999999997</v>
      </c>
      <c r="P654" s="46">
        <f t="shared" si="226"/>
        <v>0</v>
      </c>
      <c r="Q654" s="46">
        <f t="shared" si="227"/>
        <v>-114.26279999999997</v>
      </c>
      <c r="R654" s="46">
        <f t="shared" si="228"/>
        <v>0</v>
      </c>
      <c r="S654" s="46">
        <f t="shared" si="229"/>
        <v>96.284982280456475</v>
      </c>
      <c r="T654" s="46">
        <f t="shared" si="230"/>
        <v>100</v>
      </c>
      <c r="U654" s="46">
        <f t="shared" si="231"/>
        <v>94.31160452033653</v>
      </c>
      <c r="V654" s="46">
        <f t="shared" si="232"/>
        <v>100</v>
      </c>
    </row>
    <row r="655" spans="1:24" ht="12.95" customHeight="1" x14ac:dyDescent="0.25">
      <c r="A655" s="38">
        <v>647</v>
      </c>
      <c r="B655" s="43" t="s">
        <v>536</v>
      </c>
      <c r="C655" s="44">
        <f t="shared" si="223"/>
        <v>3578.7</v>
      </c>
      <c r="D655" s="44">
        <v>960.3</v>
      </c>
      <c r="E655" s="44">
        <v>2112.4</v>
      </c>
      <c r="F655" s="44">
        <v>506</v>
      </c>
      <c r="G655" s="44">
        <f t="shared" si="224"/>
        <v>3699.3999999999996</v>
      </c>
      <c r="H655" s="45">
        <v>960.3</v>
      </c>
      <c r="I655" s="45">
        <v>2233.1</v>
      </c>
      <c r="J655" s="45">
        <v>506</v>
      </c>
      <c r="K655" s="44">
        <f t="shared" si="233"/>
        <v>3679.2773999999999</v>
      </c>
      <c r="L655" s="45">
        <v>960.3</v>
      </c>
      <c r="M655" s="45">
        <v>2212.9774000000002</v>
      </c>
      <c r="N655" s="46">
        <v>506</v>
      </c>
      <c r="O655" s="46">
        <f t="shared" si="225"/>
        <v>-20.122599999999693</v>
      </c>
      <c r="P655" s="46">
        <f t="shared" si="226"/>
        <v>0</v>
      </c>
      <c r="Q655" s="46">
        <f t="shared" si="227"/>
        <v>-20.122599999999693</v>
      </c>
      <c r="R655" s="46">
        <f t="shared" si="228"/>
        <v>0</v>
      </c>
      <c r="S655" s="46">
        <f t="shared" si="229"/>
        <v>99.456057739092827</v>
      </c>
      <c r="T655" s="46">
        <f t="shared" si="230"/>
        <v>100</v>
      </c>
      <c r="U655" s="46">
        <f t="shared" si="231"/>
        <v>99.098893914289562</v>
      </c>
      <c r="V655" s="46">
        <f t="shared" si="232"/>
        <v>100</v>
      </c>
    </row>
    <row r="656" spans="1:24" ht="12.95" customHeight="1" x14ac:dyDescent="0.25">
      <c r="A656" s="38">
        <v>648</v>
      </c>
      <c r="B656" s="43" t="s">
        <v>537</v>
      </c>
      <c r="C656" s="44">
        <f t="shared" si="223"/>
        <v>4481</v>
      </c>
      <c r="D656" s="44">
        <v>1222.0999999999999</v>
      </c>
      <c r="E656" s="44">
        <v>2768</v>
      </c>
      <c r="F656" s="44">
        <v>490.9</v>
      </c>
      <c r="G656" s="44">
        <f t="shared" si="224"/>
        <v>4566.0999999999995</v>
      </c>
      <c r="H656" s="45">
        <v>1222.0999999999999</v>
      </c>
      <c r="I656" s="45">
        <v>2853.1</v>
      </c>
      <c r="J656" s="45">
        <v>490.9</v>
      </c>
      <c r="K656" s="44">
        <f t="shared" si="233"/>
        <v>4566.0999999999995</v>
      </c>
      <c r="L656" s="45">
        <v>1222.0999999999999</v>
      </c>
      <c r="M656" s="45">
        <v>2853.1</v>
      </c>
      <c r="N656" s="46">
        <v>490.9</v>
      </c>
      <c r="O656" s="46">
        <f t="shared" si="225"/>
        <v>0</v>
      </c>
      <c r="P656" s="46">
        <f t="shared" si="226"/>
        <v>0</v>
      </c>
      <c r="Q656" s="46">
        <f t="shared" si="227"/>
        <v>0</v>
      </c>
      <c r="R656" s="46">
        <f t="shared" si="228"/>
        <v>0</v>
      </c>
      <c r="S656" s="46">
        <f t="shared" si="229"/>
        <v>100</v>
      </c>
      <c r="T656" s="46">
        <f t="shared" si="230"/>
        <v>100</v>
      </c>
      <c r="U656" s="46">
        <f t="shared" si="231"/>
        <v>100</v>
      </c>
      <c r="V656" s="46">
        <f t="shared" si="232"/>
        <v>100</v>
      </c>
    </row>
    <row r="657" spans="1:24" ht="12.95" customHeight="1" x14ac:dyDescent="0.25">
      <c r="A657" s="38">
        <v>649</v>
      </c>
      <c r="B657" s="43" t="s">
        <v>538</v>
      </c>
      <c r="C657" s="44">
        <f t="shared" si="223"/>
        <v>4769.7</v>
      </c>
      <c r="D657" s="44">
        <v>1267.8</v>
      </c>
      <c r="E657" s="44">
        <v>2881</v>
      </c>
      <c r="F657" s="44">
        <v>620.9</v>
      </c>
      <c r="G657" s="44">
        <f t="shared" si="224"/>
        <v>4842.7</v>
      </c>
      <c r="H657" s="45">
        <v>1267.8</v>
      </c>
      <c r="I657" s="45">
        <v>2954</v>
      </c>
      <c r="J657" s="45">
        <v>620.9</v>
      </c>
      <c r="K657" s="44">
        <f t="shared" si="233"/>
        <v>4686.4584999999997</v>
      </c>
      <c r="L657" s="45">
        <v>1267.8</v>
      </c>
      <c r="M657" s="45">
        <v>2797.7584999999999</v>
      </c>
      <c r="N657" s="46">
        <v>620.9</v>
      </c>
      <c r="O657" s="46">
        <f t="shared" si="225"/>
        <v>-156.24150000000009</v>
      </c>
      <c r="P657" s="46">
        <f t="shared" si="226"/>
        <v>0</v>
      </c>
      <c r="Q657" s="46">
        <f t="shared" si="227"/>
        <v>-156.24150000000009</v>
      </c>
      <c r="R657" s="46">
        <f t="shared" si="228"/>
        <v>0</v>
      </c>
      <c r="S657" s="46">
        <f t="shared" si="229"/>
        <v>96.773669647097691</v>
      </c>
      <c r="T657" s="46">
        <f t="shared" si="230"/>
        <v>100</v>
      </c>
      <c r="U657" s="46">
        <f t="shared" si="231"/>
        <v>94.710849695328363</v>
      </c>
      <c r="V657" s="46">
        <f t="shared" si="232"/>
        <v>100</v>
      </c>
    </row>
    <row r="658" spans="1:24" ht="12.95" customHeight="1" x14ac:dyDescent="0.25">
      <c r="A658" s="38">
        <v>650</v>
      </c>
      <c r="B658" s="43" t="s">
        <v>539</v>
      </c>
      <c r="C658" s="44">
        <f t="shared" si="223"/>
        <v>5406</v>
      </c>
      <c r="D658" s="44">
        <v>1472.8</v>
      </c>
      <c r="E658" s="44">
        <v>3229.7</v>
      </c>
      <c r="F658" s="44">
        <v>703.5</v>
      </c>
      <c r="G658" s="44">
        <f t="shared" si="224"/>
        <v>5624.7</v>
      </c>
      <c r="H658" s="45">
        <v>1472.8</v>
      </c>
      <c r="I658" s="45">
        <v>3377.6</v>
      </c>
      <c r="J658" s="45">
        <v>774.3</v>
      </c>
      <c r="K658" s="44">
        <f t="shared" si="233"/>
        <v>5092.5667000000003</v>
      </c>
      <c r="L658" s="45">
        <v>1472.8</v>
      </c>
      <c r="M658" s="45">
        <v>2845.4666999999999</v>
      </c>
      <c r="N658" s="46">
        <v>774.3</v>
      </c>
      <c r="O658" s="46">
        <f t="shared" si="225"/>
        <v>-532.13329999999951</v>
      </c>
      <c r="P658" s="46">
        <f t="shared" si="226"/>
        <v>0</v>
      </c>
      <c r="Q658" s="46">
        <f t="shared" si="227"/>
        <v>-532.13329999999996</v>
      </c>
      <c r="R658" s="46">
        <f t="shared" si="228"/>
        <v>0</v>
      </c>
      <c r="S658" s="46">
        <f t="shared" si="229"/>
        <v>90.539347876331192</v>
      </c>
      <c r="T658" s="46">
        <f t="shared" si="230"/>
        <v>100</v>
      </c>
      <c r="U658" s="46">
        <f t="shared" si="231"/>
        <v>84.245224419706304</v>
      </c>
      <c r="V658" s="46">
        <f t="shared" si="232"/>
        <v>100</v>
      </c>
    </row>
    <row r="659" spans="1:24" ht="12.95" customHeight="1" x14ac:dyDescent="0.25">
      <c r="A659" s="38">
        <v>651</v>
      </c>
      <c r="B659" s="43" t="s">
        <v>524</v>
      </c>
      <c r="C659" s="44">
        <f t="shared" si="223"/>
        <v>22938.400000000001</v>
      </c>
      <c r="D659" s="44">
        <v>1784</v>
      </c>
      <c r="E659" s="44">
        <v>18141.400000000001</v>
      </c>
      <c r="F659" s="44">
        <v>3013</v>
      </c>
      <c r="G659" s="44">
        <f t="shared" si="224"/>
        <v>23837.4</v>
      </c>
      <c r="H659" s="45">
        <v>1784</v>
      </c>
      <c r="I659" s="45">
        <v>19040.400000000001</v>
      </c>
      <c r="J659" s="45">
        <v>3013</v>
      </c>
      <c r="K659" s="44">
        <f t="shared" si="233"/>
        <v>23837.4</v>
      </c>
      <c r="L659" s="45">
        <v>1784</v>
      </c>
      <c r="M659" s="45">
        <v>19040.400000000001</v>
      </c>
      <c r="N659" s="46">
        <v>3013</v>
      </c>
      <c r="O659" s="46">
        <f t="shared" si="225"/>
        <v>0</v>
      </c>
      <c r="P659" s="46">
        <f t="shared" si="226"/>
        <v>0</v>
      </c>
      <c r="Q659" s="46">
        <f t="shared" si="227"/>
        <v>0</v>
      </c>
      <c r="R659" s="46">
        <f t="shared" si="228"/>
        <v>0</v>
      </c>
      <c r="S659" s="46">
        <f t="shared" si="229"/>
        <v>100</v>
      </c>
      <c r="T659" s="46">
        <f t="shared" si="230"/>
        <v>100</v>
      </c>
      <c r="U659" s="46">
        <f t="shared" si="231"/>
        <v>100</v>
      </c>
      <c r="V659" s="46">
        <f t="shared" si="232"/>
        <v>100</v>
      </c>
    </row>
    <row r="660" spans="1:24" ht="12.95" customHeight="1" x14ac:dyDescent="0.25">
      <c r="A660" s="38">
        <v>652</v>
      </c>
      <c r="B660" s="43" t="s">
        <v>540</v>
      </c>
      <c r="C660" s="44">
        <f t="shared" si="223"/>
        <v>4246.4000000000005</v>
      </c>
      <c r="D660" s="44">
        <v>1341.8</v>
      </c>
      <c r="E660" s="44">
        <v>2122.8000000000002</v>
      </c>
      <c r="F660" s="44">
        <v>781.8</v>
      </c>
      <c r="G660" s="44">
        <f t="shared" si="224"/>
        <v>4643.2</v>
      </c>
      <c r="H660" s="45">
        <v>1341.8</v>
      </c>
      <c r="I660" s="45">
        <v>2205.9</v>
      </c>
      <c r="J660" s="45">
        <v>1095.5</v>
      </c>
      <c r="K660" s="44">
        <f t="shared" si="233"/>
        <v>4506.7802000000001</v>
      </c>
      <c r="L660" s="45">
        <v>1341.8</v>
      </c>
      <c r="M660" s="45">
        <v>2069.4802</v>
      </c>
      <c r="N660" s="46">
        <v>1095.5</v>
      </c>
      <c r="O660" s="46">
        <f t="shared" si="225"/>
        <v>-136.41979999999967</v>
      </c>
      <c r="P660" s="46">
        <f t="shared" si="226"/>
        <v>0</v>
      </c>
      <c r="Q660" s="46">
        <f t="shared" si="227"/>
        <v>-136.41980000000012</v>
      </c>
      <c r="R660" s="46">
        <f t="shared" si="228"/>
        <v>0</v>
      </c>
      <c r="S660" s="46">
        <f t="shared" si="229"/>
        <v>97.061944348725021</v>
      </c>
      <c r="T660" s="46">
        <f t="shared" si="230"/>
        <v>100</v>
      </c>
      <c r="U660" s="46">
        <f t="shared" si="231"/>
        <v>93.815685207851658</v>
      </c>
      <c r="V660" s="46">
        <f t="shared" si="232"/>
        <v>100</v>
      </c>
    </row>
    <row r="661" spans="1:24" ht="12.95" customHeight="1" x14ac:dyDescent="0.25">
      <c r="A661" s="38">
        <v>653</v>
      </c>
      <c r="B661" s="43" t="s">
        <v>541</v>
      </c>
      <c r="C661" s="44">
        <f t="shared" si="223"/>
        <v>3291.4</v>
      </c>
      <c r="D661" s="44">
        <v>629.1</v>
      </c>
      <c r="E661" s="44">
        <v>2255.9</v>
      </c>
      <c r="F661" s="44">
        <v>406.4</v>
      </c>
      <c r="G661" s="44">
        <f t="shared" si="224"/>
        <v>3408.7999999999997</v>
      </c>
      <c r="H661" s="45">
        <v>629.1</v>
      </c>
      <c r="I661" s="45">
        <v>2353.1</v>
      </c>
      <c r="J661" s="45">
        <v>426.6</v>
      </c>
      <c r="K661" s="44">
        <f t="shared" si="233"/>
        <v>3318.5434999999998</v>
      </c>
      <c r="L661" s="45">
        <v>629.1</v>
      </c>
      <c r="M661" s="45">
        <v>2262.8434999999999</v>
      </c>
      <c r="N661" s="46">
        <v>426.6</v>
      </c>
      <c r="O661" s="46">
        <f t="shared" si="225"/>
        <v>-90.25649999999996</v>
      </c>
      <c r="P661" s="46">
        <f t="shared" si="226"/>
        <v>0</v>
      </c>
      <c r="Q661" s="46">
        <f t="shared" si="227"/>
        <v>-90.25649999999996</v>
      </c>
      <c r="R661" s="46">
        <f t="shared" si="228"/>
        <v>0</v>
      </c>
      <c r="S661" s="46">
        <f t="shared" si="229"/>
        <v>97.352250058671672</v>
      </c>
      <c r="T661" s="46">
        <f t="shared" si="230"/>
        <v>100</v>
      </c>
      <c r="U661" s="46">
        <f t="shared" si="231"/>
        <v>96.16435765585824</v>
      </c>
      <c r="V661" s="46">
        <f t="shared" si="232"/>
        <v>100</v>
      </c>
    </row>
    <row r="662" spans="1:24" ht="12.95" customHeight="1" x14ac:dyDescent="0.25">
      <c r="A662" s="38">
        <v>654</v>
      </c>
      <c r="B662" s="43" t="s">
        <v>542</v>
      </c>
      <c r="C662" s="44">
        <f t="shared" si="223"/>
        <v>5997.4</v>
      </c>
      <c r="D662" s="44">
        <v>1362.4</v>
      </c>
      <c r="E662" s="44">
        <v>3984</v>
      </c>
      <c r="F662" s="44">
        <v>651</v>
      </c>
      <c r="G662" s="44">
        <f t="shared" si="224"/>
        <v>6420.9</v>
      </c>
      <c r="H662" s="45">
        <v>1362.4</v>
      </c>
      <c r="I662" s="45">
        <v>4134.1000000000004</v>
      </c>
      <c r="J662" s="45">
        <v>924.4</v>
      </c>
      <c r="K662" s="44">
        <f t="shared" si="233"/>
        <v>6412.3033999999989</v>
      </c>
      <c r="L662" s="45">
        <v>1362.4</v>
      </c>
      <c r="M662" s="45">
        <v>4125.5033999999996</v>
      </c>
      <c r="N662" s="46">
        <v>924.4</v>
      </c>
      <c r="O662" s="46">
        <f t="shared" si="225"/>
        <v>-8.5966000000007625</v>
      </c>
      <c r="P662" s="46">
        <f t="shared" si="226"/>
        <v>0</v>
      </c>
      <c r="Q662" s="46">
        <f t="shared" si="227"/>
        <v>-8.5966000000007625</v>
      </c>
      <c r="R662" s="46">
        <f t="shared" si="228"/>
        <v>0</v>
      </c>
      <c r="S662" s="46">
        <f t="shared" si="229"/>
        <v>99.86611534208599</v>
      </c>
      <c r="T662" s="46">
        <f t="shared" si="230"/>
        <v>100</v>
      </c>
      <c r="U662" s="46">
        <f t="shared" si="231"/>
        <v>99.792056312135628</v>
      </c>
      <c r="V662" s="46">
        <f t="shared" si="232"/>
        <v>100</v>
      </c>
    </row>
    <row r="663" spans="1:24" ht="12.95" customHeight="1" x14ac:dyDescent="0.25">
      <c r="A663" s="38">
        <v>655</v>
      </c>
      <c r="B663" s="43" t="s">
        <v>543</v>
      </c>
      <c r="C663" s="44">
        <f t="shared" si="223"/>
        <v>2584</v>
      </c>
      <c r="D663" s="44">
        <v>1242.3</v>
      </c>
      <c r="E663" s="44">
        <v>864.2</v>
      </c>
      <c r="F663" s="44">
        <v>477.5</v>
      </c>
      <c r="G663" s="44">
        <f t="shared" si="224"/>
        <v>2687</v>
      </c>
      <c r="H663" s="45">
        <v>1242.3</v>
      </c>
      <c r="I663" s="45">
        <v>967.2</v>
      </c>
      <c r="J663" s="45">
        <v>477.5</v>
      </c>
      <c r="K663" s="44">
        <f t="shared" si="233"/>
        <v>2682.7456999999999</v>
      </c>
      <c r="L663" s="45">
        <v>1242.3</v>
      </c>
      <c r="M663" s="45">
        <v>962.94569999999999</v>
      </c>
      <c r="N663" s="46">
        <v>477.5</v>
      </c>
      <c r="O663" s="46">
        <f t="shared" si="225"/>
        <v>-4.2543000000000575</v>
      </c>
      <c r="P663" s="46">
        <f t="shared" si="226"/>
        <v>0</v>
      </c>
      <c r="Q663" s="46">
        <f t="shared" si="227"/>
        <v>-4.2543000000000575</v>
      </c>
      <c r="R663" s="46">
        <f t="shared" si="228"/>
        <v>0</v>
      </c>
      <c r="S663" s="46">
        <f t="shared" si="229"/>
        <v>99.841671008559729</v>
      </c>
      <c r="T663" s="46">
        <f t="shared" si="230"/>
        <v>100</v>
      </c>
      <c r="U663" s="46">
        <f t="shared" si="231"/>
        <v>99.560142679900736</v>
      </c>
      <c r="V663" s="46">
        <f t="shared" si="232"/>
        <v>100</v>
      </c>
    </row>
    <row r="664" spans="1:24" ht="12.95" customHeight="1" x14ac:dyDescent="0.25">
      <c r="A664" s="38">
        <v>656</v>
      </c>
      <c r="B664" s="43" t="s">
        <v>544</v>
      </c>
      <c r="C664" s="44">
        <f t="shared" si="223"/>
        <v>10984.3</v>
      </c>
      <c r="D664" s="44">
        <v>1908.8</v>
      </c>
      <c r="E664" s="44">
        <v>7488.1</v>
      </c>
      <c r="F664" s="44">
        <v>1587.4</v>
      </c>
      <c r="G664" s="44">
        <f t="shared" si="224"/>
        <v>11265.199999999999</v>
      </c>
      <c r="H664" s="45">
        <v>1908.8</v>
      </c>
      <c r="I664" s="45">
        <v>7769</v>
      </c>
      <c r="J664" s="45">
        <v>1587.4</v>
      </c>
      <c r="K664" s="44">
        <f t="shared" si="233"/>
        <v>11056.6646</v>
      </c>
      <c r="L664" s="45">
        <v>1908.8</v>
      </c>
      <c r="M664" s="45">
        <v>7560.4646000000002</v>
      </c>
      <c r="N664" s="46">
        <v>1587.4</v>
      </c>
      <c r="O664" s="46">
        <f t="shared" si="225"/>
        <v>-208.53539999999884</v>
      </c>
      <c r="P664" s="46">
        <f t="shared" si="226"/>
        <v>0</v>
      </c>
      <c r="Q664" s="46">
        <f t="shared" si="227"/>
        <v>-208.53539999999975</v>
      </c>
      <c r="R664" s="46">
        <f t="shared" si="228"/>
        <v>0</v>
      </c>
      <c r="S664" s="46">
        <f t="shared" si="229"/>
        <v>98.14885310513796</v>
      </c>
      <c r="T664" s="46">
        <f t="shared" si="230"/>
        <v>100</v>
      </c>
      <c r="U664" s="46">
        <f t="shared" si="231"/>
        <v>97.315801261423601</v>
      </c>
      <c r="V664" s="46">
        <f t="shared" si="232"/>
        <v>100</v>
      </c>
    </row>
    <row r="665" spans="1:24" ht="12.95" customHeight="1" x14ac:dyDescent="0.25">
      <c r="A665" s="38">
        <v>657</v>
      </c>
      <c r="B665" s="43" t="s">
        <v>545</v>
      </c>
      <c r="C665" s="44">
        <f t="shared" si="223"/>
        <v>2434.6</v>
      </c>
      <c r="D665" s="44">
        <v>1025</v>
      </c>
      <c r="E665" s="44">
        <v>1164.4000000000001</v>
      </c>
      <c r="F665" s="44">
        <v>245.2</v>
      </c>
      <c r="G665" s="44">
        <f t="shared" si="224"/>
        <v>2929.4</v>
      </c>
      <c r="H665" s="45">
        <v>1025</v>
      </c>
      <c r="I665" s="45">
        <v>1622.3</v>
      </c>
      <c r="J665" s="45">
        <v>282.10000000000002</v>
      </c>
      <c r="K665" s="44">
        <f t="shared" si="233"/>
        <v>2929.4</v>
      </c>
      <c r="L665" s="45">
        <v>1025</v>
      </c>
      <c r="M665" s="45">
        <v>1622.3</v>
      </c>
      <c r="N665" s="46">
        <v>282.10000000000002</v>
      </c>
      <c r="O665" s="46">
        <f t="shared" si="225"/>
        <v>0</v>
      </c>
      <c r="P665" s="46">
        <f t="shared" si="226"/>
        <v>0</v>
      </c>
      <c r="Q665" s="46">
        <f t="shared" si="227"/>
        <v>0</v>
      </c>
      <c r="R665" s="46">
        <f t="shared" si="228"/>
        <v>0</v>
      </c>
      <c r="S665" s="46">
        <f t="shared" si="229"/>
        <v>100</v>
      </c>
      <c r="T665" s="46">
        <f t="shared" si="230"/>
        <v>100</v>
      </c>
      <c r="U665" s="46">
        <f t="shared" si="231"/>
        <v>100</v>
      </c>
      <c r="V665" s="46">
        <f t="shared" si="232"/>
        <v>100</v>
      </c>
    </row>
    <row r="666" spans="1:24" ht="12.95" customHeight="1" x14ac:dyDescent="0.25">
      <c r="A666" s="38">
        <v>658</v>
      </c>
      <c r="B666" s="43" t="s">
        <v>546</v>
      </c>
      <c r="C666" s="44">
        <f t="shared" si="223"/>
        <v>3483.1</v>
      </c>
      <c r="D666" s="44">
        <v>1219.4000000000001</v>
      </c>
      <c r="E666" s="44">
        <v>1832.8</v>
      </c>
      <c r="F666" s="44">
        <v>430.9</v>
      </c>
      <c r="G666" s="44">
        <f t="shared" si="224"/>
        <v>3657.2000000000003</v>
      </c>
      <c r="H666" s="45">
        <v>1219.4000000000001</v>
      </c>
      <c r="I666" s="45">
        <v>2006.9</v>
      </c>
      <c r="J666" s="45">
        <v>430.9</v>
      </c>
      <c r="K666" s="44">
        <f t="shared" si="233"/>
        <v>3657.2000000000003</v>
      </c>
      <c r="L666" s="45">
        <v>1219.4000000000001</v>
      </c>
      <c r="M666" s="45">
        <v>2006.9</v>
      </c>
      <c r="N666" s="46">
        <v>430.9</v>
      </c>
      <c r="O666" s="46">
        <f t="shared" si="225"/>
        <v>0</v>
      </c>
      <c r="P666" s="46">
        <f t="shared" si="226"/>
        <v>0</v>
      </c>
      <c r="Q666" s="46">
        <f t="shared" si="227"/>
        <v>0</v>
      </c>
      <c r="R666" s="46">
        <f t="shared" si="228"/>
        <v>0</v>
      </c>
      <c r="S666" s="46">
        <f t="shared" si="229"/>
        <v>100</v>
      </c>
      <c r="T666" s="46">
        <f t="shared" si="230"/>
        <v>100</v>
      </c>
      <c r="U666" s="46">
        <f t="shared" si="231"/>
        <v>100</v>
      </c>
      <c r="V666" s="46">
        <f t="shared" si="232"/>
        <v>100</v>
      </c>
    </row>
    <row r="667" spans="1:24" ht="12.95" customHeight="1" x14ac:dyDescent="0.25">
      <c r="A667" s="38">
        <v>659</v>
      </c>
      <c r="B667" s="43"/>
      <c r="C667" s="44"/>
      <c r="D667" s="44"/>
      <c r="E667" s="44"/>
      <c r="F667" s="44"/>
      <c r="G667" s="44"/>
      <c r="H667" s="45"/>
      <c r="I667" s="45"/>
      <c r="J667" s="45"/>
      <c r="K667" s="45"/>
      <c r="L667" s="45"/>
      <c r="M667" s="45"/>
      <c r="N667" s="46"/>
      <c r="O667" s="46"/>
      <c r="P667" s="46"/>
      <c r="Q667" s="46"/>
      <c r="R667" s="46"/>
      <c r="S667" s="46"/>
      <c r="T667" s="46"/>
      <c r="U667" s="46"/>
      <c r="V667" s="46"/>
    </row>
    <row r="668" spans="1:24" ht="12.95" customHeight="1" x14ac:dyDescent="0.25">
      <c r="A668" s="38">
        <v>660</v>
      </c>
      <c r="B668" s="39" t="s">
        <v>547</v>
      </c>
      <c r="C668" s="40">
        <f t="shared" ref="C668:C692" si="234">SUM(D668:F668)</f>
        <v>255551.39999999997</v>
      </c>
      <c r="D668" s="40">
        <f>D669+D670</f>
        <v>51480.7</v>
      </c>
      <c r="E668" s="40">
        <f>E669+E670</f>
        <v>190485.69999999998</v>
      </c>
      <c r="F668" s="40">
        <f>F669+F670</f>
        <v>13585.000000000002</v>
      </c>
      <c r="G668" s="40">
        <f t="shared" ref="G668:G692" si="235">SUM(H668:J668)</f>
        <v>278120.30000000005</v>
      </c>
      <c r="H668" s="40">
        <f>H669+H670</f>
        <v>51480.7</v>
      </c>
      <c r="I668" s="40">
        <f>I669+I670</f>
        <v>211809.2</v>
      </c>
      <c r="J668" s="40">
        <f>J669+J670</f>
        <v>14830.4</v>
      </c>
      <c r="K668" s="40">
        <f t="shared" ref="K668:K692" si="236">SUM(L668:N668)</f>
        <v>273296.34150000004</v>
      </c>
      <c r="L668" s="40">
        <f>L669+L670</f>
        <v>51480.7</v>
      </c>
      <c r="M668" s="40">
        <f>M669+M670</f>
        <v>206985.2415</v>
      </c>
      <c r="N668" s="40">
        <f>N669+N670</f>
        <v>14830.4</v>
      </c>
      <c r="O668" s="42">
        <f t="shared" ref="O668:O692" si="237">K668-G668</f>
        <v>-4823.9585000000079</v>
      </c>
      <c r="P668" s="42">
        <f t="shared" ref="P668:P692" si="238">L668-H668</f>
        <v>0</v>
      </c>
      <c r="Q668" s="42">
        <f t="shared" ref="Q668:Q692" si="239">M668-I668</f>
        <v>-4823.9585000000079</v>
      </c>
      <c r="R668" s="42">
        <f t="shared" ref="R668:R692" si="240">N668-J668</f>
        <v>0</v>
      </c>
      <c r="S668" s="42">
        <f t="shared" ref="S668:S692" si="241">IF(G668=0,0,K668/G668*100)</f>
        <v>98.265513700366341</v>
      </c>
      <c r="T668" s="42">
        <f t="shared" ref="T668:T692" si="242">IF(H668=0,0,L668/H668*100)</f>
        <v>100</v>
      </c>
      <c r="U668" s="42">
        <f t="shared" ref="U668:U692" si="243">IF(I668=0,0,M668/I668*100)</f>
        <v>97.722498125671592</v>
      </c>
      <c r="V668" s="42">
        <f t="shared" ref="V668:V692" si="244">IF(J668=0,0,N668/J668*100)</f>
        <v>100</v>
      </c>
    </row>
    <row r="669" spans="1:24" s="9" customFormat="1" ht="12.95" customHeight="1" x14ac:dyDescent="0.2">
      <c r="A669" s="38">
        <v>661</v>
      </c>
      <c r="B669" s="39" t="s">
        <v>15</v>
      </c>
      <c r="C669" s="40">
        <f t="shared" si="234"/>
        <v>171343.8</v>
      </c>
      <c r="D669" s="40">
        <f>D671</f>
        <v>27627.5</v>
      </c>
      <c r="E669" s="40">
        <f>E671</f>
        <v>143716.29999999999</v>
      </c>
      <c r="F669" s="40">
        <f>F671</f>
        <v>0</v>
      </c>
      <c r="G669" s="40">
        <f t="shared" si="235"/>
        <v>190760.30000000002</v>
      </c>
      <c r="H669" s="40">
        <f>H671</f>
        <v>27627.5</v>
      </c>
      <c r="I669" s="40">
        <f>I671</f>
        <v>162386.6</v>
      </c>
      <c r="J669" s="40">
        <f>J671</f>
        <v>746.2</v>
      </c>
      <c r="K669" s="40">
        <f t="shared" si="236"/>
        <v>188553.53160000002</v>
      </c>
      <c r="L669" s="40">
        <f>L671</f>
        <v>27627.5</v>
      </c>
      <c r="M669" s="40">
        <f>M671</f>
        <v>160179.8316</v>
      </c>
      <c r="N669" s="40">
        <f>N671</f>
        <v>746.2</v>
      </c>
      <c r="O669" s="42">
        <f t="shared" si="237"/>
        <v>-2206.7684000000008</v>
      </c>
      <c r="P669" s="42">
        <f t="shared" si="238"/>
        <v>0</v>
      </c>
      <c r="Q669" s="42">
        <f t="shared" si="239"/>
        <v>-2206.7684000000008</v>
      </c>
      <c r="R669" s="42">
        <f t="shared" si="240"/>
        <v>0</v>
      </c>
      <c r="S669" s="42">
        <f t="shared" si="241"/>
        <v>98.843172085596436</v>
      </c>
      <c r="T669" s="42">
        <f t="shared" si="242"/>
        <v>100</v>
      </c>
      <c r="U669" s="42">
        <f t="shared" si="243"/>
        <v>98.641040332145636</v>
      </c>
      <c r="V669" s="42">
        <f t="shared" si="244"/>
        <v>100</v>
      </c>
      <c r="W669" s="23"/>
      <c r="X669" s="23"/>
    </row>
    <row r="670" spans="1:24" s="9" customFormat="1" ht="12.95" customHeight="1" x14ac:dyDescent="0.2">
      <c r="A670" s="38">
        <v>662</v>
      </c>
      <c r="B670" s="39" t="s">
        <v>16</v>
      </c>
      <c r="C670" s="40">
        <f t="shared" si="234"/>
        <v>84207.6</v>
      </c>
      <c r="D670" s="40">
        <f>SUBTOTAL(9,D672:D692)</f>
        <v>23853.200000000001</v>
      </c>
      <c r="E670" s="40">
        <f>SUBTOTAL(9,E672:E692)</f>
        <v>46769.4</v>
      </c>
      <c r="F670" s="40">
        <f>SUBTOTAL(9,F672:F692)</f>
        <v>13585.000000000002</v>
      </c>
      <c r="G670" s="40">
        <f t="shared" si="235"/>
        <v>87360</v>
      </c>
      <c r="H670" s="40">
        <f>SUBTOTAL(9,H672:H692)</f>
        <v>23853.200000000001</v>
      </c>
      <c r="I670" s="40">
        <f>SUBTOTAL(9,I672:I692)</f>
        <v>49422.600000000006</v>
      </c>
      <c r="J670" s="40">
        <f>SUBTOTAL(9,J672:J692)</f>
        <v>14084.199999999999</v>
      </c>
      <c r="K670" s="40">
        <f t="shared" si="236"/>
        <v>84742.809899999993</v>
      </c>
      <c r="L670" s="40">
        <f>SUBTOTAL(9,L672:L692)</f>
        <v>23853.200000000001</v>
      </c>
      <c r="M670" s="40">
        <f>SUBTOTAL(9,M672:M692)</f>
        <v>46805.409899999999</v>
      </c>
      <c r="N670" s="40">
        <f>SUBTOTAL(9,N672:N692)</f>
        <v>14084.199999999999</v>
      </c>
      <c r="O670" s="42">
        <f t="shared" si="237"/>
        <v>-2617.1901000000071</v>
      </c>
      <c r="P670" s="42">
        <f t="shared" si="238"/>
        <v>0</v>
      </c>
      <c r="Q670" s="42">
        <f t="shared" si="239"/>
        <v>-2617.1901000000071</v>
      </c>
      <c r="R670" s="42">
        <f t="shared" si="240"/>
        <v>0</v>
      </c>
      <c r="S670" s="42">
        <f t="shared" si="241"/>
        <v>97.004132211538447</v>
      </c>
      <c r="T670" s="42">
        <f t="shared" si="242"/>
        <v>100</v>
      </c>
      <c r="U670" s="42">
        <f t="shared" si="243"/>
        <v>94.704466984739767</v>
      </c>
      <c r="V670" s="42">
        <f t="shared" si="244"/>
        <v>100</v>
      </c>
      <c r="W670" s="23"/>
      <c r="X670" s="23"/>
    </row>
    <row r="671" spans="1:24" ht="12.95" customHeight="1" x14ac:dyDescent="0.25">
      <c r="A671" s="38">
        <v>663</v>
      </c>
      <c r="B671" s="43" t="s">
        <v>41</v>
      </c>
      <c r="C671" s="44">
        <f t="shared" si="234"/>
        <v>171343.8</v>
      </c>
      <c r="D671" s="44">
        <v>27627.5</v>
      </c>
      <c r="E671" s="44">
        <v>143716.29999999999</v>
      </c>
      <c r="F671" s="44">
        <v>0</v>
      </c>
      <c r="G671" s="44">
        <f t="shared" si="235"/>
        <v>190760.30000000002</v>
      </c>
      <c r="H671" s="45">
        <v>27627.5</v>
      </c>
      <c r="I671" s="45">
        <v>162386.6</v>
      </c>
      <c r="J671" s="45">
        <v>746.2</v>
      </c>
      <c r="K671" s="44">
        <f t="shared" si="236"/>
        <v>188553.53160000002</v>
      </c>
      <c r="L671" s="45">
        <v>27627.5</v>
      </c>
      <c r="M671" s="45">
        <v>160179.8316</v>
      </c>
      <c r="N671" s="46">
        <v>746.2</v>
      </c>
      <c r="O671" s="46">
        <f t="shared" si="237"/>
        <v>-2206.7684000000008</v>
      </c>
      <c r="P671" s="46">
        <f t="shared" si="238"/>
        <v>0</v>
      </c>
      <c r="Q671" s="46">
        <f t="shared" si="239"/>
        <v>-2206.7684000000008</v>
      </c>
      <c r="R671" s="46">
        <f t="shared" si="240"/>
        <v>0</v>
      </c>
      <c r="S671" s="46">
        <f t="shared" si="241"/>
        <v>98.843172085596436</v>
      </c>
      <c r="T671" s="46">
        <f t="shared" si="242"/>
        <v>100</v>
      </c>
      <c r="U671" s="46">
        <f t="shared" si="243"/>
        <v>98.641040332145636</v>
      </c>
      <c r="V671" s="46">
        <f t="shared" si="244"/>
        <v>100</v>
      </c>
    </row>
    <row r="672" spans="1:24" ht="12.95" customHeight="1" x14ac:dyDescent="0.25">
      <c r="A672" s="38">
        <v>664</v>
      </c>
      <c r="B672" s="43" t="s">
        <v>548</v>
      </c>
      <c r="C672" s="44">
        <f t="shared" si="234"/>
        <v>5367.3</v>
      </c>
      <c r="D672" s="44">
        <v>812.4</v>
      </c>
      <c r="E672" s="44">
        <v>3878.3</v>
      </c>
      <c r="F672" s="44">
        <v>676.6</v>
      </c>
      <c r="G672" s="44">
        <f t="shared" si="235"/>
        <v>5636.4</v>
      </c>
      <c r="H672" s="45">
        <v>812.4</v>
      </c>
      <c r="I672" s="45">
        <v>4147.3999999999996</v>
      </c>
      <c r="J672" s="45">
        <v>676.6</v>
      </c>
      <c r="K672" s="44">
        <f t="shared" si="236"/>
        <v>5610.5373</v>
      </c>
      <c r="L672" s="45">
        <v>812.4</v>
      </c>
      <c r="M672" s="45">
        <v>4121.5373</v>
      </c>
      <c r="N672" s="46">
        <v>676.6</v>
      </c>
      <c r="O672" s="46">
        <f t="shared" si="237"/>
        <v>-25.862699999999677</v>
      </c>
      <c r="P672" s="46">
        <f t="shared" si="238"/>
        <v>0</v>
      </c>
      <c r="Q672" s="46">
        <f t="shared" si="239"/>
        <v>-25.862699999999677</v>
      </c>
      <c r="R672" s="46">
        <f t="shared" si="240"/>
        <v>0</v>
      </c>
      <c r="S672" s="46">
        <f t="shared" si="241"/>
        <v>99.541148605492864</v>
      </c>
      <c r="T672" s="46">
        <f t="shared" si="242"/>
        <v>100</v>
      </c>
      <c r="U672" s="46">
        <f t="shared" si="243"/>
        <v>99.376411727829492</v>
      </c>
      <c r="V672" s="46">
        <f t="shared" si="244"/>
        <v>100</v>
      </c>
    </row>
    <row r="673" spans="1:22" ht="12.95" customHeight="1" x14ac:dyDescent="0.25">
      <c r="A673" s="38">
        <v>665</v>
      </c>
      <c r="B673" s="43" t="s">
        <v>549</v>
      </c>
      <c r="C673" s="44">
        <f t="shared" si="234"/>
        <v>4295.2</v>
      </c>
      <c r="D673" s="44">
        <v>1199.5</v>
      </c>
      <c r="E673" s="44">
        <v>2480.1999999999998</v>
      </c>
      <c r="F673" s="44">
        <v>615.5</v>
      </c>
      <c r="G673" s="44">
        <f t="shared" si="235"/>
        <v>4539.8</v>
      </c>
      <c r="H673" s="45">
        <v>1199.5</v>
      </c>
      <c r="I673" s="45">
        <v>2724.8</v>
      </c>
      <c r="J673" s="45">
        <v>615.5</v>
      </c>
      <c r="K673" s="44">
        <f t="shared" si="236"/>
        <v>4539.8</v>
      </c>
      <c r="L673" s="45">
        <v>1199.5</v>
      </c>
      <c r="M673" s="45">
        <v>2724.8</v>
      </c>
      <c r="N673" s="46">
        <v>615.5</v>
      </c>
      <c r="O673" s="46">
        <f t="shared" si="237"/>
        <v>0</v>
      </c>
      <c r="P673" s="46">
        <f t="shared" si="238"/>
        <v>0</v>
      </c>
      <c r="Q673" s="46">
        <f t="shared" si="239"/>
        <v>0</v>
      </c>
      <c r="R673" s="46">
        <f t="shared" si="240"/>
        <v>0</v>
      </c>
      <c r="S673" s="46">
        <f t="shared" si="241"/>
        <v>100</v>
      </c>
      <c r="T673" s="46">
        <f t="shared" si="242"/>
        <v>100</v>
      </c>
      <c r="U673" s="46">
        <f t="shared" si="243"/>
        <v>100</v>
      </c>
      <c r="V673" s="46">
        <f t="shared" si="244"/>
        <v>100</v>
      </c>
    </row>
    <row r="674" spans="1:22" ht="12.95" customHeight="1" x14ac:dyDescent="0.25">
      <c r="A674" s="38">
        <v>666</v>
      </c>
      <c r="B674" s="43" t="s">
        <v>550</v>
      </c>
      <c r="C674" s="44">
        <f t="shared" si="234"/>
        <v>2729.1</v>
      </c>
      <c r="D674" s="44">
        <v>960.2</v>
      </c>
      <c r="E674" s="44">
        <v>1218.3</v>
      </c>
      <c r="F674" s="44">
        <v>550.6</v>
      </c>
      <c r="G674" s="44">
        <f t="shared" si="235"/>
        <v>2764.1</v>
      </c>
      <c r="H674" s="45">
        <v>960.2</v>
      </c>
      <c r="I674" s="45">
        <v>1253.3</v>
      </c>
      <c r="J674" s="45">
        <v>550.6</v>
      </c>
      <c r="K674" s="44">
        <f t="shared" si="236"/>
        <v>2382.6033000000002</v>
      </c>
      <c r="L674" s="45">
        <v>960.2</v>
      </c>
      <c r="M674" s="45">
        <v>871.80330000000004</v>
      </c>
      <c r="N674" s="46">
        <v>550.6</v>
      </c>
      <c r="O674" s="46">
        <f t="shared" si="237"/>
        <v>-381.49669999999969</v>
      </c>
      <c r="P674" s="46">
        <f t="shared" si="238"/>
        <v>0</v>
      </c>
      <c r="Q674" s="46">
        <f t="shared" si="239"/>
        <v>-381.49669999999992</v>
      </c>
      <c r="R674" s="46">
        <f t="shared" si="240"/>
        <v>0</v>
      </c>
      <c r="S674" s="46">
        <f t="shared" si="241"/>
        <v>86.198158532614613</v>
      </c>
      <c r="T674" s="46">
        <f t="shared" si="242"/>
        <v>100</v>
      </c>
      <c r="U674" s="46">
        <f t="shared" si="243"/>
        <v>69.560623952764715</v>
      </c>
      <c r="V674" s="46">
        <f t="shared" si="244"/>
        <v>100</v>
      </c>
    </row>
    <row r="675" spans="1:22" ht="12.95" customHeight="1" x14ac:dyDescent="0.25">
      <c r="A675" s="38">
        <v>667</v>
      </c>
      <c r="B675" s="43" t="s">
        <v>551</v>
      </c>
      <c r="C675" s="44">
        <f t="shared" si="234"/>
        <v>4255.3999999999996</v>
      </c>
      <c r="D675" s="44">
        <v>1332.2</v>
      </c>
      <c r="E675" s="44">
        <v>2353.6999999999998</v>
      </c>
      <c r="F675" s="44">
        <v>569.5</v>
      </c>
      <c r="G675" s="44">
        <f t="shared" si="235"/>
        <v>4353.5999999999995</v>
      </c>
      <c r="H675" s="45">
        <v>1332.2</v>
      </c>
      <c r="I675" s="45">
        <v>2417.6999999999998</v>
      </c>
      <c r="J675" s="45">
        <v>603.70000000000005</v>
      </c>
      <c r="K675" s="44">
        <f t="shared" si="236"/>
        <v>4267.0414000000001</v>
      </c>
      <c r="L675" s="45">
        <v>1332.2</v>
      </c>
      <c r="M675" s="45">
        <v>2331.1414</v>
      </c>
      <c r="N675" s="46">
        <v>603.70000000000005</v>
      </c>
      <c r="O675" s="46">
        <f t="shared" si="237"/>
        <v>-86.558599999999387</v>
      </c>
      <c r="P675" s="46">
        <f t="shared" si="238"/>
        <v>0</v>
      </c>
      <c r="Q675" s="46">
        <f t="shared" si="239"/>
        <v>-86.558599999999842</v>
      </c>
      <c r="R675" s="46">
        <f t="shared" si="240"/>
        <v>0</v>
      </c>
      <c r="S675" s="46">
        <f t="shared" si="241"/>
        <v>98.011792539507553</v>
      </c>
      <c r="T675" s="46">
        <f t="shared" si="242"/>
        <v>100</v>
      </c>
      <c r="U675" s="46">
        <f t="shared" si="243"/>
        <v>96.419795673574058</v>
      </c>
      <c r="V675" s="46">
        <f t="shared" si="244"/>
        <v>100</v>
      </c>
    </row>
    <row r="676" spans="1:22" ht="12.95" customHeight="1" x14ac:dyDescent="0.25">
      <c r="A676" s="38">
        <v>668</v>
      </c>
      <c r="B676" s="43" t="s">
        <v>552</v>
      </c>
      <c r="C676" s="44">
        <f t="shared" si="234"/>
        <v>2360.6</v>
      </c>
      <c r="D676" s="44">
        <v>1058.3</v>
      </c>
      <c r="E676" s="44">
        <v>1044.2</v>
      </c>
      <c r="F676" s="44">
        <v>258.10000000000002</v>
      </c>
      <c r="G676" s="44">
        <f t="shared" si="235"/>
        <v>2417.3000000000002</v>
      </c>
      <c r="H676" s="45">
        <v>1058.3</v>
      </c>
      <c r="I676" s="45">
        <v>1073.2</v>
      </c>
      <c r="J676" s="45">
        <v>285.8</v>
      </c>
      <c r="K676" s="44">
        <f t="shared" si="236"/>
        <v>2378.2593999999999</v>
      </c>
      <c r="L676" s="45">
        <v>1058.3</v>
      </c>
      <c r="M676" s="45">
        <v>1034.1594</v>
      </c>
      <c r="N676" s="46">
        <v>285.8</v>
      </c>
      <c r="O676" s="46">
        <f t="shared" si="237"/>
        <v>-39.040600000000268</v>
      </c>
      <c r="P676" s="46">
        <f t="shared" si="238"/>
        <v>0</v>
      </c>
      <c r="Q676" s="46">
        <f t="shared" si="239"/>
        <v>-39.04060000000004</v>
      </c>
      <c r="R676" s="46">
        <f t="shared" si="240"/>
        <v>0</v>
      </c>
      <c r="S676" s="46">
        <f t="shared" si="241"/>
        <v>98.384950150994896</v>
      </c>
      <c r="T676" s="46">
        <f t="shared" si="242"/>
        <v>100</v>
      </c>
      <c r="U676" s="46">
        <f t="shared" si="243"/>
        <v>96.362225121133065</v>
      </c>
      <c r="V676" s="46">
        <f t="shared" si="244"/>
        <v>100</v>
      </c>
    </row>
    <row r="677" spans="1:22" ht="12.95" customHeight="1" x14ac:dyDescent="0.25">
      <c r="A677" s="38">
        <v>669</v>
      </c>
      <c r="B677" s="43" t="s">
        <v>553</v>
      </c>
      <c r="C677" s="44">
        <f t="shared" si="234"/>
        <v>2914.4</v>
      </c>
      <c r="D677" s="44">
        <v>1053.3</v>
      </c>
      <c r="E677" s="44">
        <v>1448.3</v>
      </c>
      <c r="F677" s="44">
        <v>412.8</v>
      </c>
      <c r="G677" s="44">
        <f t="shared" si="235"/>
        <v>2976</v>
      </c>
      <c r="H677" s="45">
        <v>1053.3</v>
      </c>
      <c r="I677" s="45">
        <v>1509.9</v>
      </c>
      <c r="J677" s="45">
        <v>412.8</v>
      </c>
      <c r="K677" s="44">
        <f t="shared" si="236"/>
        <v>2861.6415000000002</v>
      </c>
      <c r="L677" s="45">
        <v>1053.3</v>
      </c>
      <c r="M677" s="45">
        <v>1395.5415</v>
      </c>
      <c r="N677" s="46">
        <v>412.8</v>
      </c>
      <c r="O677" s="46">
        <f t="shared" si="237"/>
        <v>-114.35849999999982</v>
      </c>
      <c r="P677" s="46">
        <f t="shared" si="238"/>
        <v>0</v>
      </c>
      <c r="Q677" s="46">
        <f t="shared" si="239"/>
        <v>-114.35850000000005</v>
      </c>
      <c r="R677" s="46">
        <f t="shared" si="240"/>
        <v>0</v>
      </c>
      <c r="S677" s="46">
        <f t="shared" si="241"/>
        <v>96.157308467741942</v>
      </c>
      <c r="T677" s="46">
        <f t="shared" si="242"/>
        <v>100</v>
      </c>
      <c r="U677" s="46">
        <f t="shared" si="243"/>
        <v>92.426087820385447</v>
      </c>
      <c r="V677" s="46">
        <f t="shared" si="244"/>
        <v>100</v>
      </c>
    </row>
    <row r="678" spans="1:22" ht="12.95" customHeight="1" x14ac:dyDescent="0.25">
      <c r="A678" s="38">
        <v>670</v>
      </c>
      <c r="B678" s="43" t="s">
        <v>554</v>
      </c>
      <c r="C678" s="44">
        <f t="shared" si="234"/>
        <v>1348.3</v>
      </c>
      <c r="D678" s="44">
        <v>1053.5999999999999</v>
      </c>
      <c r="E678" s="44">
        <v>0</v>
      </c>
      <c r="F678" s="44">
        <v>294.7</v>
      </c>
      <c r="G678" s="44">
        <f t="shared" si="235"/>
        <v>1348.3</v>
      </c>
      <c r="H678" s="45">
        <v>1053.5999999999999</v>
      </c>
      <c r="I678" s="45">
        <v>0</v>
      </c>
      <c r="J678" s="45">
        <v>294.7</v>
      </c>
      <c r="K678" s="44">
        <f t="shared" si="236"/>
        <v>1348.3</v>
      </c>
      <c r="L678" s="45">
        <v>1053.5999999999999</v>
      </c>
      <c r="M678" s="45">
        <v>0</v>
      </c>
      <c r="N678" s="46">
        <v>294.7</v>
      </c>
      <c r="O678" s="46">
        <f t="shared" si="237"/>
        <v>0</v>
      </c>
      <c r="P678" s="46">
        <f t="shared" si="238"/>
        <v>0</v>
      </c>
      <c r="Q678" s="46">
        <f t="shared" si="239"/>
        <v>0</v>
      </c>
      <c r="R678" s="46">
        <f t="shared" si="240"/>
        <v>0</v>
      </c>
      <c r="S678" s="46">
        <f t="shared" si="241"/>
        <v>100</v>
      </c>
      <c r="T678" s="46">
        <f t="shared" si="242"/>
        <v>100</v>
      </c>
      <c r="U678" s="46">
        <f t="shared" si="243"/>
        <v>0</v>
      </c>
      <c r="V678" s="46">
        <f t="shared" si="244"/>
        <v>100</v>
      </c>
    </row>
    <row r="679" spans="1:22" ht="12.95" customHeight="1" x14ac:dyDescent="0.25">
      <c r="A679" s="38">
        <v>671</v>
      </c>
      <c r="B679" s="43" t="s">
        <v>555</v>
      </c>
      <c r="C679" s="44">
        <f t="shared" si="234"/>
        <v>2641.1</v>
      </c>
      <c r="D679" s="44">
        <v>944.7</v>
      </c>
      <c r="E679" s="44">
        <v>1367.2</v>
      </c>
      <c r="F679" s="44">
        <v>329.2</v>
      </c>
      <c r="G679" s="44">
        <f t="shared" si="235"/>
        <v>2753.3999999999996</v>
      </c>
      <c r="H679" s="45">
        <v>944.7</v>
      </c>
      <c r="I679" s="45">
        <v>1479.5</v>
      </c>
      <c r="J679" s="45">
        <v>329.2</v>
      </c>
      <c r="K679" s="44">
        <f t="shared" si="236"/>
        <v>2753.3999999999996</v>
      </c>
      <c r="L679" s="45">
        <v>944.7</v>
      </c>
      <c r="M679" s="45">
        <v>1479.5</v>
      </c>
      <c r="N679" s="46">
        <v>329.2</v>
      </c>
      <c r="O679" s="46">
        <f t="shared" si="237"/>
        <v>0</v>
      </c>
      <c r="P679" s="46">
        <f t="shared" si="238"/>
        <v>0</v>
      </c>
      <c r="Q679" s="46">
        <f t="shared" si="239"/>
        <v>0</v>
      </c>
      <c r="R679" s="46">
        <f t="shared" si="240"/>
        <v>0</v>
      </c>
      <c r="S679" s="46">
        <f t="shared" si="241"/>
        <v>100</v>
      </c>
      <c r="T679" s="46">
        <f t="shared" si="242"/>
        <v>100</v>
      </c>
      <c r="U679" s="46">
        <f t="shared" si="243"/>
        <v>100</v>
      </c>
      <c r="V679" s="46">
        <f t="shared" si="244"/>
        <v>100</v>
      </c>
    </row>
    <row r="680" spans="1:22" ht="12.95" customHeight="1" x14ac:dyDescent="0.25">
      <c r="A680" s="38">
        <v>672</v>
      </c>
      <c r="B680" s="43" t="s">
        <v>556</v>
      </c>
      <c r="C680" s="44">
        <f t="shared" si="234"/>
        <v>3554.2999999999997</v>
      </c>
      <c r="D680" s="44">
        <v>1164.5999999999999</v>
      </c>
      <c r="E680" s="44">
        <v>1850.6</v>
      </c>
      <c r="F680" s="44">
        <v>539.1</v>
      </c>
      <c r="G680" s="44">
        <f t="shared" si="235"/>
        <v>3653.7</v>
      </c>
      <c r="H680" s="45">
        <v>1164.5999999999999</v>
      </c>
      <c r="I680" s="45">
        <v>1950</v>
      </c>
      <c r="J680" s="45">
        <v>539.1</v>
      </c>
      <c r="K680" s="44">
        <f t="shared" si="236"/>
        <v>3570.5128999999997</v>
      </c>
      <c r="L680" s="45">
        <v>1164.5999999999999</v>
      </c>
      <c r="M680" s="45">
        <v>1866.8128999999999</v>
      </c>
      <c r="N680" s="46">
        <v>539.1</v>
      </c>
      <c r="O680" s="46">
        <f t="shared" si="237"/>
        <v>-83.1871000000001</v>
      </c>
      <c r="P680" s="46">
        <f t="shared" si="238"/>
        <v>0</v>
      </c>
      <c r="Q680" s="46">
        <f t="shared" si="239"/>
        <v>-83.1871000000001</v>
      </c>
      <c r="R680" s="46">
        <f t="shared" si="240"/>
        <v>0</v>
      </c>
      <c r="S680" s="46">
        <f t="shared" si="241"/>
        <v>97.723209349426611</v>
      </c>
      <c r="T680" s="46">
        <f t="shared" si="242"/>
        <v>100</v>
      </c>
      <c r="U680" s="46">
        <f t="shared" si="243"/>
        <v>95.733994871794863</v>
      </c>
      <c r="V680" s="46">
        <f t="shared" si="244"/>
        <v>100</v>
      </c>
    </row>
    <row r="681" spans="1:22" ht="12.95" customHeight="1" x14ac:dyDescent="0.25">
      <c r="A681" s="38">
        <v>673</v>
      </c>
      <c r="B681" s="43" t="s">
        <v>557</v>
      </c>
      <c r="C681" s="44">
        <f t="shared" si="234"/>
        <v>1629.8</v>
      </c>
      <c r="D681" s="44">
        <v>1158.3</v>
      </c>
      <c r="E681" s="44">
        <v>0</v>
      </c>
      <c r="F681" s="44">
        <v>471.5</v>
      </c>
      <c r="G681" s="44">
        <f t="shared" si="235"/>
        <v>1629.8</v>
      </c>
      <c r="H681" s="45">
        <v>1158.3</v>
      </c>
      <c r="I681" s="45">
        <v>0</v>
      </c>
      <c r="J681" s="45">
        <v>471.5</v>
      </c>
      <c r="K681" s="44">
        <f t="shared" si="236"/>
        <v>1629.8</v>
      </c>
      <c r="L681" s="45">
        <v>1158.3</v>
      </c>
      <c r="M681" s="45">
        <v>0</v>
      </c>
      <c r="N681" s="46">
        <v>471.5</v>
      </c>
      <c r="O681" s="46">
        <f t="shared" si="237"/>
        <v>0</v>
      </c>
      <c r="P681" s="46">
        <f t="shared" si="238"/>
        <v>0</v>
      </c>
      <c r="Q681" s="46">
        <f t="shared" si="239"/>
        <v>0</v>
      </c>
      <c r="R681" s="46">
        <f t="shared" si="240"/>
        <v>0</v>
      </c>
      <c r="S681" s="46">
        <f t="shared" si="241"/>
        <v>100</v>
      </c>
      <c r="T681" s="46">
        <f t="shared" si="242"/>
        <v>100</v>
      </c>
      <c r="U681" s="46">
        <f t="shared" si="243"/>
        <v>0</v>
      </c>
      <c r="V681" s="46">
        <f t="shared" si="244"/>
        <v>100</v>
      </c>
    </row>
    <row r="682" spans="1:22" ht="12.95" customHeight="1" x14ac:dyDescent="0.25">
      <c r="A682" s="38">
        <v>674</v>
      </c>
      <c r="B682" s="43" t="s">
        <v>558</v>
      </c>
      <c r="C682" s="44">
        <f t="shared" si="234"/>
        <v>2773.4000000000005</v>
      </c>
      <c r="D682" s="44">
        <v>1183.7</v>
      </c>
      <c r="E682" s="44">
        <v>1145.9000000000001</v>
      </c>
      <c r="F682" s="44">
        <v>443.8</v>
      </c>
      <c r="G682" s="44">
        <f t="shared" si="235"/>
        <v>2800.4000000000005</v>
      </c>
      <c r="H682" s="45">
        <v>1183.7</v>
      </c>
      <c r="I682" s="45">
        <v>1172.9000000000001</v>
      </c>
      <c r="J682" s="45">
        <v>443.8</v>
      </c>
      <c r="K682" s="44">
        <f t="shared" si="236"/>
        <v>2416.7540000000004</v>
      </c>
      <c r="L682" s="45">
        <v>1183.7</v>
      </c>
      <c r="M682" s="45">
        <v>789.25400000000002</v>
      </c>
      <c r="N682" s="46">
        <v>443.8</v>
      </c>
      <c r="O682" s="46">
        <f t="shared" si="237"/>
        <v>-383.64600000000019</v>
      </c>
      <c r="P682" s="46">
        <f t="shared" si="238"/>
        <v>0</v>
      </c>
      <c r="Q682" s="46">
        <f t="shared" si="239"/>
        <v>-383.64600000000007</v>
      </c>
      <c r="R682" s="46">
        <f t="shared" si="240"/>
        <v>0</v>
      </c>
      <c r="S682" s="46">
        <f t="shared" si="241"/>
        <v>86.300314240822743</v>
      </c>
      <c r="T682" s="46">
        <f t="shared" si="242"/>
        <v>100</v>
      </c>
      <c r="U682" s="46">
        <f t="shared" si="243"/>
        <v>67.290817631511629</v>
      </c>
      <c r="V682" s="46">
        <f t="shared" si="244"/>
        <v>100</v>
      </c>
    </row>
    <row r="683" spans="1:22" ht="12.95" customHeight="1" x14ac:dyDescent="0.25">
      <c r="A683" s="38">
        <v>675</v>
      </c>
      <c r="B683" s="43" t="s">
        <v>559</v>
      </c>
      <c r="C683" s="44">
        <f t="shared" si="234"/>
        <v>4614.2</v>
      </c>
      <c r="D683" s="44">
        <v>1531.3</v>
      </c>
      <c r="E683" s="44">
        <v>2222.1999999999998</v>
      </c>
      <c r="F683" s="44">
        <v>860.7</v>
      </c>
      <c r="G683" s="44">
        <f t="shared" si="235"/>
        <v>4726.2</v>
      </c>
      <c r="H683" s="45">
        <v>1531.3</v>
      </c>
      <c r="I683" s="45">
        <v>2334.1999999999998</v>
      </c>
      <c r="J683" s="45">
        <v>860.7</v>
      </c>
      <c r="K683" s="44">
        <f t="shared" si="236"/>
        <v>4501.8446999999996</v>
      </c>
      <c r="L683" s="45">
        <v>1531.3</v>
      </c>
      <c r="M683" s="45">
        <v>2109.8447000000001</v>
      </c>
      <c r="N683" s="46">
        <v>860.7</v>
      </c>
      <c r="O683" s="46">
        <f t="shared" si="237"/>
        <v>-224.35530000000017</v>
      </c>
      <c r="P683" s="46">
        <f t="shared" si="238"/>
        <v>0</v>
      </c>
      <c r="Q683" s="46">
        <f t="shared" si="239"/>
        <v>-224.35529999999972</v>
      </c>
      <c r="R683" s="46">
        <f t="shared" si="240"/>
        <v>0</v>
      </c>
      <c r="S683" s="46">
        <f t="shared" si="241"/>
        <v>95.252945283737461</v>
      </c>
      <c r="T683" s="46">
        <f t="shared" si="242"/>
        <v>100</v>
      </c>
      <c r="U683" s="46">
        <f t="shared" si="243"/>
        <v>90.388342901208134</v>
      </c>
      <c r="V683" s="46">
        <f t="shared" si="244"/>
        <v>100</v>
      </c>
    </row>
    <row r="684" spans="1:22" ht="12.95" customHeight="1" x14ac:dyDescent="0.25">
      <c r="A684" s="38">
        <v>676</v>
      </c>
      <c r="B684" s="43" t="s">
        <v>560</v>
      </c>
      <c r="C684" s="44">
        <f t="shared" si="234"/>
        <v>3267.9000000000005</v>
      </c>
      <c r="D684" s="44">
        <v>1079.2</v>
      </c>
      <c r="E684" s="44">
        <v>1903.4</v>
      </c>
      <c r="F684" s="44">
        <v>285.3</v>
      </c>
      <c r="G684" s="44">
        <f t="shared" si="235"/>
        <v>3366.1000000000004</v>
      </c>
      <c r="H684" s="45">
        <v>1079.2</v>
      </c>
      <c r="I684" s="45">
        <v>2001.6</v>
      </c>
      <c r="J684" s="45">
        <v>285.3</v>
      </c>
      <c r="K684" s="44">
        <f t="shared" si="236"/>
        <v>3317.1342000000004</v>
      </c>
      <c r="L684" s="45">
        <v>1079.2</v>
      </c>
      <c r="M684" s="45">
        <v>1952.6342</v>
      </c>
      <c r="N684" s="46">
        <v>285.3</v>
      </c>
      <c r="O684" s="46">
        <f t="shared" si="237"/>
        <v>-48.965799999999945</v>
      </c>
      <c r="P684" s="46">
        <f t="shared" si="238"/>
        <v>0</v>
      </c>
      <c r="Q684" s="46">
        <f t="shared" si="239"/>
        <v>-48.965799999999945</v>
      </c>
      <c r="R684" s="46">
        <f t="shared" si="240"/>
        <v>0</v>
      </c>
      <c r="S684" s="46">
        <f t="shared" si="241"/>
        <v>98.545325450818453</v>
      </c>
      <c r="T684" s="46">
        <f t="shared" si="242"/>
        <v>100</v>
      </c>
      <c r="U684" s="46">
        <f t="shared" si="243"/>
        <v>97.553667066346932</v>
      </c>
      <c r="V684" s="46">
        <f t="shared" si="244"/>
        <v>100</v>
      </c>
    </row>
    <row r="685" spans="1:22" ht="12.95" customHeight="1" x14ac:dyDescent="0.25">
      <c r="A685" s="38">
        <v>677</v>
      </c>
      <c r="B685" s="43" t="s">
        <v>561</v>
      </c>
      <c r="C685" s="44">
        <f t="shared" si="234"/>
        <v>2950.1</v>
      </c>
      <c r="D685" s="44">
        <v>851.4</v>
      </c>
      <c r="E685" s="44">
        <v>1717.6</v>
      </c>
      <c r="F685" s="44">
        <v>381.1</v>
      </c>
      <c r="G685" s="44">
        <f t="shared" si="235"/>
        <v>3028.1</v>
      </c>
      <c r="H685" s="45">
        <v>851.4</v>
      </c>
      <c r="I685" s="45">
        <v>1795.6</v>
      </c>
      <c r="J685" s="45">
        <v>381.1</v>
      </c>
      <c r="K685" s="44">
        <f t="shared" si="236"/>
        <v>2786.1428999999998</v>
      </c>
      <c r="L685" s="45">
        <v>851.4</v>
      </c>
      <c r="M685" s="45">
        <v>1553.6429000000001</v>
      </c>
      <c r="N685" s="46">
        <v>381.1</v>
      </c>
      <c r="O685" s="46">
        <f t="shared" si="237"/>
        <v>-241.95710000000008</v>
      </c>
      <c r="P685" s="46">
        <f t="shared" si="238"/>
        <v>0</v>
      </c>
      <c r="Q685" s="46">
        <f t="shared" si="239"/>
        <v>-241.95709999999985</v>
      </c>
      <c r="R685" s="46">
        <f t="shared" si="240"/>
        <v>0</v>
      </c>
      <c r="S685" s="46">
        <f t="shared" si="241"/>
        <v>92.009606684059307</v>
      </c>
      <c r="T685" s="46">
        <f t="shared" si="242"/>
        <v>100</v>
      </c>
      <c r="U685" s="46">
        <f t="shared" si="243"/>
        <v>86.525000000000006</v>
      </c>
      <c r="V685" s="46">
        <f t="shared" si="244"/>
        <v>100</v>
      </c>
    </row>
    <row r="686" spans="1:22" ht="12.95" customHeight="1" x14ac:dyDescent="0.25">
      <c r="A686" s="38">
        <v>678</v>
      </c>
      <c r="B686" s="43" t="s">
        <v>562</v>
      </c>
      <c r="C686" s="44">
        <f t="shared" si="234"/>
        <v>2118.7000000000003</v>
      </c>
      <c r="D686" s="44">
        <v>981.6</v>
      </c>
      <c r="E686" s="44">
        <v>939.3</v>
      </c>
      <c r="F686" s="44">
        <v>197.8</v>
      </c>
      <c r="G686" s="44">
        <f t="shared" si="235"/>
        <v>2205.6000000000004</v>
      </c>
      <c r="H686" s="45">
        <v>981.6</v>
      </c>
      <c r="I686" s="45">
        <v>1026.2</v>
      </c>
      <c r="J686" s="45">
        <v>197.8</v>
      </c>
      <c r="K686" s="44">
        <f t="shared" si="236"/>
        <v>2161.4334000000003</v>
      </c>
      <c r="L686" s="45">
        <v>981.6</v>
      </c>
      <c r="M686" s="45">
        <v>982.03340000000003</v>
      </c>
      <c r="N686" s="46">
        <v>197.8</v>
      </c>
      <c r="O686" s="46">
        <f t="shared" si="237"/>
        <v>-44.166600000000017</v>
      </c>
      <c r="P686" s="46">
        <f t="shared" si="238"/>
        <v>0</v>
      </c>
      <c r="Q686" s="46">
        <f t="shared" si="239"/>
        <v>-44.166600000000017</v>
      </c>
      <c r="R686" s="46">
        <f t="shared" si="240"/>
        <v>0</v>
      </c>
      <c r="S686" s="46">
        <f t="shared" si="241"/>
        <v>97.99752448313383</v>
      </c>
      <c r="T686" s="46">
        <f t="shared" si="242"/>
        <v>100</v>
      </c>
      <c r="U686" s="46">
        <f t="shared" si="243"/>
        <v>95.696102124342232</v>
      </c>
      <c r="V686" s="46">
        <f t="shared" si="244"/>
        <v>100</v>
      </c>
    </row>
    <row r="687" spans="1:22" ht="12.95" customHeight="1" x14ac:dyDescent="0.25">
      <c r="A687" s="38">
        <v>679</v>
      </c>
      <c r="B687" s="43" t="s">
        <v>547</v>
      </c>
      <c r="C687" s="44">
        <f t="shared" si="234"/>
        <v>6147.7</v>
      </c>
      <c r="D687" s="44">
        <v>1391.4</v>
      </c>
      <c r="E687" s="44">
        <v>3931.9</v>
      </c>
      <c r="F687" s="44">
        <v>824.4</v>
      </c>
      <c r="G687" s="44">
        <f t="shared" si="235"/>
        <v>6675.1999999999989</v>
      </c>
      <c r="H687" s="45">
        <v>1391.4</v>
      </c>
      <c r="I687" s="45">
        <v>4459.3999999999996</v>
      </c>
      <c r="J687" s="45">
        <v>824.4</v>
      </c>
      <c r="K687" s="44">
        <f t="shared" si="236"/>
        <v>6605.4074000000001</v>
      </c>
      <c r="L687" s="45">
        <v>1391.4</v>
      </c>
      <c r="M687" s="45">
        <v>4389.6073999999999</v>
      </c>
      <c r="N687" s="46">
        <v>824.4</v>
      </c>
      <c r="O687" s="46">
        <f t="shared" si="237"/>
        <v>-69.792599999998856</v>
      </c>
      <c r="P687" s="46">
        <f t="shared" si="238"/>
        <v>0</v>
      </c>
      <c r="Q687" s="46">
        <f t="shared" si="239"/>
        <v>-69.792599999999766</v>
      </c>
      <c r="R687" s="46">
        <f t="shared" si="240"/>
        <v>0</v>
      </c>
      <c r="S687" s="46">
        <f t="shared" si="241"/>
        <v>98.954449304889764</v>
      </c>
      <c r="T687" s="46">
        <f t="shared" si="242"/>
        <v>100</v>
      </c>
      <c r="U687" s="46">
        <f t="shared" si="243"/>
        <v>98.434932950621175</v>
      </c>
      <c r="V687" s="46">
        <f t="shared" si="244"/>
        <v>100</v>
      </c>
    </row>
    <row r="688" spans="1:22" ht="12.95" customHeight="1" x14ac:dyDescent="0.25">
      <c r="A688" s="38">
        <v>680</v>
      </c>
      <c r="B688" s="43" t="s">
        <v>563</v>
      </c>
      <c r="C688" s="44">
        <f t="shared" si="234"/>
        <v>11848.1</v>
      </c>
      <c r="D688" s="44">
        <v>1139.7</v>
      </c>
      <c r="E688" s="44">
        <v>8376.9</v>
      </c>
      <c r="F688" s="44">
        <v>2331.5</v>
      </c>
      <c r="G688" s="44">
        <f t="shared" si="235"/>
        <v>12073.1</v>
      </c>
      <c r="H688" s="45">
        <v>1139.7</v>
      </c>
      <c r="I688" s="45">
        <v>8601.9</v>
      </c>
      <c r="J688" s="45">
        <v>2331.5</v>
      </c>
      <c r="K688" s="44">
        <f t="shared" si="236"/>
        <v>11656.203800000001</v>
      </c>
      <c r="L688" s="45">
        <v>1139.7</v>
      </c>
      <c r="M688" s="45">
        <v>8185.0038000000004</v>
      </c>
      <c r="N688" s="46">
        <v>2331.5</v>
      </c>
      <c r="O688" s="46">
        <f t="shared" si="237"/>
        <v>-416.89619999999923</v>
      </c>
      <c r="P688" s="46">
        <f t="shared" si="238"/>
        <v>0</v>
      </c>
      <c r="Q688" s="46">
        <f t="shared" si="239"/>
        <v>-416.89619999999923</v>
      </c>
      <c r="R688" s="46">
        <f t="shared" si="240"/>
        <v>0</v>
      </c>
      <c r="S688" s="46">
        <f t="shared" si="241"/>
        <v>96.546900133354313</v>
      </c>
      <c r="T688" s="46">
        <f t="shared" si="242"/>
        <v>100</v>
      </c>
      <c r="U688" s="46">
        <f t="shared" si="243"/>
        <v>95.153440518955122</v>
      </c>
      <c r="V688" s="46">
        <f t="shared" si="244"/>
        <v>100</v>
      </c>
    </row>
    <row r="689" spans="1:24" ht="12.95" customHeight="1" x14ac:dyDescent="0.25">
      <c r="A689" s="38">
        <v>681</v>
      </c>
      <c r="B689" s="43" t="s">
        <v>564</v>
      </c>
      <c r="C689" s="44">
        <f t="shared" si="234"/>
        <v>9271</v>
      </c>
      <c r="D689" s="44">
        <v>1571.3</v>
      </c>
      <c r="E689" s="44">
        <v>5552.5</v>
      </c>
      <c r="F689" s="44">
        <v>2147.1999999999998</v>
      </c>
      <c r="G689" s="44">
        <f t="shared" si="235"/>
        <v>9623.1</v>
      </c>
      <c r="H689" s="45">
        <v>1571.3</v>
      </c>
      <c r="I689" s="45">
        <v>5904.6</v>
      </c>
      <c r="J689" s="45">
        <v>2147.1999999999998</v>
      </c>
      <c r="K689" s="44">
        <f t="shared" si="236"/>
        <v>9611.4722000000002</v>
      </c>
      <c r="L689" s="45">
        <v>1571.3</v>
      </c>
      <c r="M689" s="45">
        <v>5892.9722000000002</v>
      </c>
      <c r="N689" s="46">
        <v>2147.1999999999998</v>
      </c>
      <c r="O689" s="46">
        <f t="shared" si="237"/>
        <v>-11.627800000000207</v>
      </c>
      <c r="P689" s="46">
        <f t="shared" si="238"/>
        <v>0</v>
      </c>
      <c r="Q689" s="46">
        <f t="shared" si="239"/>
        <v>-11.627800000000207</v>
      </c>
      <c r="R689" s="46">
        <f t="shared" si="240"/>
        <v>0</v>
      </c>
      <c r="S689" s="46">
        <f t="shared" si="241"/>
        <v>99.879167835728609</v>
      </c>
      <c r="T689" s="46">
        <f t="shared" si="242"/>
        <v>100</v>
      </c>
      <c r="U689" s="46">
        <f t="shared" si="243"/>
        <v>99.803072181011416</v>
      </c>
      <c r="V689" s="46">
        <f t="shared" si="244"/>
        <v>100</v>
      </c>
    </row>
    <row r="690" spans="1:24" ht="12.95" customHeight="1" x14ac:dyDescent="0.25">
      <c r="A690" s="38">
        <v>682</v>
      </c>
      <c r="B690" s="43" t="s">
        <v>565</v>
      </c>
      <c r="C690" s="44">
        <f t="shared" si="234"/>
        <v>3854.6000000000004</v>
      </c>
      <c r="D690" s="44">
        <v>1186.2</v>
      </c>
      <c r="E690" s="44">
        <v>2243.4</v>
      </c>
      <c r="F690" s="44">
        <v>425</v>
      </c>
      <c r="G690" s="44">
        <f t="shared" si="235"/>
        <v>3904.6000000000004</v>
      </c>
      <c r="H690" s="45">
        <v>1186.2</v>
      </c>
      <c r="I690" s="45">
        <v>2293.4</v>
      </c>
      <c r="J690" s="45">
        <v>425</v>
      </c>
      <c r="K690" s="44">
        <f t="shared" si="236"/>
        <v>3564.6424999999999</v>
      </c>
      <c r="L690" s="45">
        <v>1186.2</v>
      </c>
      <c r="M690" s="45">
        <v>1953.4425000000001</v>
      </c>
      <c r="N690" s="46">
        <v>425</v>
      </c>
      <c r="O690" s="46">
        <f t="shared" si="237"/>
        <v>-339.95750000000044</v>
      </c>
      <c r="P690" s="46">
        <f t="shared" si="238"/>
        <v>0</v>
      </c>
      <c r="Q690" s="46">
        <f t="shared" si="239"/>
        <v>-339.95749999999998</v>
      </c>
      <c r="R690" s="46">
        <f t="shared" si="240"/>
        <v>0</v>
      </c>
      <c r="S690" s="46">
        <f t="shared" si="241"/>
        <v>91.293410336526136</v>
      </c>
      <c r="T690" s="46">
        <f t="shared" si="242"/>
        <v>100</v>
      </c>
      <c r="U690" s="46">
        <f t="shared" si="243"/>
        <v>85.176702712130464</v>
      </c>
      <c r="V690" s="46">
        <f t="shared" si="244"/>
        <v>100</v>
      </c>
    </row>
    <row r="691" spans="1:24" ht="12.95" customHeight="1" x14ac:dyDescent="0.25">
      <c r="A691" s="38">
        <v>683</v>
      </c>
      <c r="B691" s="43" t="s">
        <v>566</v>
      </c>
      <c r="C691" s="44">
        <f t="shared" si="234"/>
        <v>2870.3999999999996</v>
      </c>
      <c r="D691" s="44">
        <v>1106.5999999999999</v>
      </c>
      <c r="E691" s="44">
        <v>1409.3</v>
      </c>
      <c r="F691" s="44">
        <v>354.5</v>
      </c>
      <c r="G691" s="44">
        <f t="shared" si="235"/>
        <v>3055.7</v>
      </c>
      <c r="H691" s="45">
        <v>1106.5999999999999</v>
      </c>
      <c r="I691" s="45">
        <v>1477.5</v>
      </c>
      <c r="J691" s="45">
        <v>471.6</v>
      </c>
      <c r="K691" s="44">
        <f t="shared" si="236"/>
        <v>3055.7</v>
      </c>
      <c r="L691" s="45">
        <v>1106.5999999999999</v>
      </c>
      <c r="M691" s="45">
        <v>1477.5</v>
      </c>
      <c r="N691" s="46">
        <v>471.6</v>
      </c>
      <c r="O691" s="46">
        <f t="shared" si="237"/>
        <v>0</v>
      </c>
      <c r="P691" s="46">
        <f t="shared" si="238"/>
        <v>0</v>
      </c>
      <c r="Q691" s="46">
        <f t="shared" si="239"/>
        <v>0</v>
      </c>
      <c r="R691" s="46">
        <f t="shared" si="240"/>
        <v>0</v>
      </c>
      <c r="S691" s="46">
        <f t="shared" si="241"/>
        <v>100</v>
      </c>
      <c r="T691" s="46">
        <f t="shared" si="242"/>
        <v>100</v>
      </c>
      <c r="U691" s="46">
        <f t="shared" si="243"/>
        <v>100</v>
      </c>
      <c r="V691" s="46">
        <f t="shared" si="244"/>
        <v>100</v>
      </c>
    </row>
    <row r="692" spans="1:24" ht="12.95" customHeight="1" x14ac:dyDescent="0.25">
      <c r="A692" s="38">
        <v>684</v>
      </c>
      <c r="B692" s="43" t="s">
        <v>191</v>
      </c>
      <c r="C692" s="44">
        <f t="shared" si="234"/>
        <v>3396</v>
      </c>
      <c r="D692" s="44">
        <v>1093.7</v>
      </c>
      <c r="E692" s="44">
        <v>1686.2</v>
      </c>
      <c r="F692" s="44">
        <v>616.1</v>
      </c>
      <c r="G692" s="44">
        <f t="shared" si="235"/>
        <v>3829.5</v>
      </c>
      <c r="H692" s="45">
        <v>1093.7</v>
      </c>
      <c r="I692" s="45">
        <v>1799.5</v>
      </c>
      <c r="J692" s="45">
        <v>936.3</v>
      </c>
      <c r="K692" s="44">
        <f t="shared" si="236"/>
        <v>3724.1790000000001</v>
      </c>
      <c r="L692" s="45">
        <v>1093.7</v>
      </c>
      <c r="M692" s="45">
        <v>1694.1790000000001</v>
      </c>
      <c r="N692" s="46">
        <v>936.3</v>
      </c>
      <c r="O692" s="46">
        <f t="shared" si="237"/>
        <v>-105.32099999999991</v>
      </c>
      <c r="P692" s="46">
        <f t="shared" si="238"/>
        <v>0</v>
      </c>
      <c r="Q692" s="46">
        <f t="shared" si="239"/>
        <v>-105.32099999999991</v>
      </c>
      <c r="R692" s="46">
        <f t="shared" si="240"/>
        <v>0</v>
      </c>
      <c r="S692" s="46">
        <f t="shared" si="241"/>
        <v>97.249745397571488</v>
      </c>
      <c r="T692" s="46">
        <f t="shared" si="242"/>
        <v>100</v>
      </c>
      <c r="U692" s="46">
        <f t="shared" si="243"/>
        <v>94.147207557654909</v>
      </c>
      <c r="V692" s="46">
        <f t="shared" si="244"/>
        <v>100</v>
      </c>
    </row>
    <row r="693" spans="1:24" ht="12.95" customHeight="1" x14ac:dyDescent="0.25">
      <c r="A693" s="38">
        <v>685</v>
      </c>
      <c r="B693" s="43"/>
      <c r="C693" s="44"/>
      <c r="D693" s="44"/>
      <c r="E693" s="44"/>
      <c r="F693" s="44"/>
      <c r="G693" s="44"/>
      <c r="H693" s="45"/>
      <c r="I693" s="45"/>
      <c r="J693" s="45"/>
      <c r="K693" s="45"/>
      <c r="L693" s="45"/>
      <c r="M693" s="45"/>
      <c r="N693" s="46"/>
      <c r="O693" s="46"/>
      <c r="P693" s="46"/>
      <c r="Q693" s="46"/>
      <c r="R693" s="46"/>
      <c r="S693" s="46"/>
      <c r="T693" s="46"/>
      <c r="U693" s="46"/>
      <c r="V693" s="46"/>
    </row>
    <row r="694" spans="1:24" ht="12.95" customHeight="1" x14ac:dyDescent="0.25">
      <c r="A694" s="38">
        <v>686</v>
      </c>
      <c r="B694" s="39" t="s">
        <v>567</v>
      </c>
      <c r="C694" s="40">
        <f t="shared" ref="C694:C735" si="245">SUM(D694:F694)</f>
        <v>632175.70000000007</v>
      </c>
      <c r="D694" s="40">
        <f>D695+D696</f>
        <v>104847</v>
      </c>
      <c r="E694" s="40">
        <f>E695+E696</f>
        <v>498361.30000000005</v>
      </c>
      <c r="F694" s="40">
        <f>F695+F696</f>
        <v>28967.399999999998</v>
      </c>
      <c r="G694" s="40">
        <f t="shared" ref="G694:G735" si="246">SUM(H694:J694)</f>
        <v>656425.4</v>
      </c>
      <c r="H694" s="40">
        <f>H695+H696</f>
        <v>104847</v>
      </c>
      <c r="I694" s="40">
        <f>I695+I696</f>
        <v>519834.30000000005</v>
      </c>
      <c r="J694" s="40">
        <f>J695+J696</f>
        <v>31744.100000000002</v>
      </c>
      <c r="K694" s="40">
        <f t="shared" ref="K694:K735" si="247">SUM(L694:N694)</f>
        <v>647337.91749999998</v>
      </c>
      <c r="L694" s="40">
        <f>L695+L696</f>
        <v>104847</v>
      </c>
      <c r="M694" s="40">
        <f>M695+M696</f>
        <v>510746.8175</v>
      </c>
      <c r="N694" s="40">
        <f>N695+N696</f>
        <v>31744.100000000002</v>
      </c>
      <c r="O694" s="42">
        <f t="shared" ref="O694:O735" si="248">K694-G694</f>
        <v>-9087.4825000000419</v>
      </c>
      <c r="P694" s="42">
        <f t="shared" ref="P694:P735" si="249">L694-H694</f>
        <v>0</v>
      </c>
      <c r="Q694" s="42">
        <f t="shared" ref="Q694:Q735" si="250">M694-I694</f>
        <v>-9087.4825000000419</v>
      </c>
      <c r="R694" s="42">
        <f t="shared" ref="R694:R735" si="251">N694-J694</f>
        <v>0</v>
      </c>
      <c r="S694" s="42">
        <f t="shared" ref="S694:S735" si="252">IF(G694=0,0,K694/G694*100)</f>
        <v>98.615610776182635</v>
      </c>
      <c r="T694" s="42">
        <f t="shared" ref="T694:T735" si="253">IF(H694=0,0,L694/H694*100)</f>
        <v>100</v>
      </c>
      <c r="U694" s="42">
        <f t="shared" ref="U694:U735" si="254">IF(I694=0,0,M694/I694*100)</f>
        <v>98.251850156867278</v>
      </c>
      <c r="V694" s="42">
        <f t="shared" ref="V694:V735" si="255">IF(J694=0,0,N694/J694*100)</f>
        <v>100</v>
      </c>
    </row>
    <row r="695" spans="1:24" s="9" customFormat="1" ht="12.95" customHeight="1" x14ac:dyDescent="0.2">
      <c r="A695" s="38">
        <v>687</v>
      </c>
      <c r="B695" s="39" t="s">
        <v>15</v>
      </c>
      <c r="C695" s="40">
        <f t="shared" si="245"/>
        <v>391359.2</v>
      </c>
      <c r="D695" s="40">
        <f>D697</f>
        <v>58330.5</v>
      </c>
      <c r="E695" s="40">
        <f>E697</f>
        <v>333028.7</v>
      </c>
      <c r="F695" s="40">
        <f>F697</f>
        <v>0</v>
      </c>
      <c r="G695" s="40">
        <f t="shared" si="246"/>
        <v>405485.4</v>
      </c>
      <c r="H695" s="40">
        <f>H697</f>
        <v>58330.5</v>
      </c>
      <c r="I695" s="40">
        <f>I697</f>
        <v>345172.7</v>
      </c>
      <c r="J695" s="40">
        <f>J697</f>
        <v>1982.2</v>
      </c>
      <c r="K695" s="40">
        <f t="shared" si="247"/>
        <v>398144.69380000001</v>
      </c>
      <c r="L695" s="40">
        <f>L697</f>
        <v>58330.5</v>
      </c>
      <c r="M695" s="40">
        <f>M697</f>
        <v>337831.9938</v>
      </c>
      <c r="N695" s="40">
        <f>N697</f>
        <v>1982.2</v>
      </c>
      <c r="O695" s="42">
        <f t="shared" si="248"/>
        <v>-7340.7062000000151</v>
      </c>
      <c r="P695" s="42">
        <f t="shared" si="249"/>
        <v>0</v>
      </c>
      <c r="Q695" s="42">
        <f t="shared" si="250"/>
        <v>-7340.7062000000151</v>
      </c>
      <c r="R695" s="42">
        <f t="shared" si="251"/>
        <v>0</v>
      </c>
      <c r="S695" s="42">
        <f t="shared" si="252"/>
        <v>98.189649688990031</v>
      </c>
      <c r="T695" s="42">
        <f t="shared" si="253"/>
        <v>100</v>
      </c>
      <c r="U695" s="42">
        <f t="shared" si="254"/>
        <v>97.873323643497883</v>
      </c>
      <c r="V695" s="42">
        <f t="shared" si="255"/>
        <v>100</v>
      </c>
      <c r="W695" s="23"/>
      <c r="X695" s="23"/>
    </row>
    <row r="696" spans="1:24" s="9" customFormat="1" ht="12.95" customHeight="1" x14ac:dyDescent="0.2">
      <c r="A696" s="38">
        <v>688</v>
      </c>
      <c r="B696" s="39" t="s">
        <v>16</v>
      </c>
      <c r="C696" s="40">
        <f t="shared" si="245"/>
        <v>240816.5</v>
      </c>
      <c r="D696" s="40">
        <f>SUBTOTAL(9,D698:D735)</f>
        <v>46516.499999999993</v>
      </c>
      <c r="E696" s="40">
        <f>SUBTOTAL(9,E698:E735)</f>
        <v>165332.6</v>
      </c>
      <c r="F696" s="40">
        <f>SUBTOTAL(9,F698:F735)</f>
        <v>28967.399999999998</v>
      </c>
      <c r="G696" s="40">
        <f t="shared" si="246"/>
        <v>250940.00000000006</v>
      </c>
      <c r="H696" s="40">
        <f>SUBTOTAL(9,H698:H735)</f>
        <v>46516.499999999993</v>
      </c>
      <c r="I696" s="40">
        <f>SUBTOTAL(9,I698:I735)</f>
        <v>174661.60000000006</v>
      </c>
      <c r="J696" s="40">
        <f>SUBTOTAL(9,J698:J735)</f>
        <v>29761.9</v>
      </c>
      <c r="K696" s="40">
        <f t="shared" si="247"/>
        <v>249193.2237</v>
      </c>
      <c r="L696" s="40">
        <f>SUBTOTAL(9,L698:L735)</f>
        <v>46516.499999999993</v>
      </c>
      <c r="M696" s="40">
        <f>SUBTOTAL(9,M698:M735)</f>
        <v>172914.82370000001</v>
      </c>
      <c r="N696" s="40">
        <f>SUBTOTAL(9,N698:N735)</f>
        <v>29761.9</v>
      </c>
      <c r="O696" s="42">
        <f t="shared" si="248"/>
        <v>-1746.7763000000559</v>
      </c>
      <c r="P696" s="42">
        <f t="shared" si="249"/>
        <v>0</v>
      </c>
      <c r="Q696" s="42">
        <f t="shared" si="250"/>
        <v>-1746.7763000000559</v>
      </c>
      <c r="R696" s="42">
        <f t="shared" si="251"/>
        <v>0</v>
      </c>
      <c r="S696" s="42">
        <f t="shared" si="252"/>
        <v>99.303906790467821</v>
      </c>
      <c r="T696" s="42">
        <f t="shared" si="253"/>
        <v>100</v>
      </c>
      <c r="U696" s="42">
        <f t="shared" si="254"/>
        <v>98.99990822252856</v>
      </c>
      <c r="V696" s="42">
        <f t="shared" si="255"/>
        <v>100</v>
      </c>
      <c r="W696" s="23"/>
      <c r="X696" s="23"/>
    </row>
    <row r="697" spans="1:24" ht="12.95" customHeight="1" x14ac:dyDescent="0.25">
      <c r="A697" s="38">
        <v>689</v>
      </c>
      <c r="B697" s="43" t="s">
        <v>41</v>
      </c>
      <c r="C697" s="44">
        <f t="shared" si="245"/>
        <v>391359.2</v>
      </c>
      <c r="D697" s="44">
        <v>58330.5</v>
      </c>
      <c r="E697" s="44">
        <v>333028.7</v>
      </c>
      <c r="F697" s="44">
        <v>0</v>
      </c>
      <c r="G697" s="44">
        <f t="shared" si="246"/>
        <v>405485.4</v>
      </c>
      <c r="H697" s="45">
        <v>58330.5</v>
      </c>
      <c r="I697" s="45">
        <v>345172.7</v>
      </c>
      <c r="J697" s="45">
        <v>1982.2</v>
      </c>
      <c r="K697" s="44">
        <f t="shared" si="247"/>
        <v>398144.69380000001</v>
      </c>
      <c r="L697" s="45">
        <v>58330.5</v>
      </c>
      <c r="M697" s="45">
        <v>337831.9938</v>
      </c>
      <c r="N697" s="46">
        <v>1982.2</v>
      </c>
      <c r="O697" s="46">
        <f t="shared" si="248"/>
        <v>-7340.7062000000151</v>
      </c>
      <c r="P697" s="46">
        <f t="shared" si="249"/>
        <v>0</v>
      </c>
      <c r="Q697" s="46">
        <f t="shared" si="250"/>
        <v>-7340.7062000000151</v>
      </c>
      <c r="R697" s="46">
        <f t="shared" si="251"/>
        <v>0</v>
      </c>
      <c r="S697" s="46">
        <f t="shared" si="252"/>
        <v>98.189649688990031</v>
      </c>
      <c r="T697" s="46">
        <f t="shared" si="253"/>
        <v>100</v>
      </c>
      <c r="U697" s="46">
        <f t="shared" si="254"/>
        <v>97.873323643497883</v>
      </c>
      <c r="V697" s="46">
        <f t="shared" si="255"/>
        <v>100</v>
      </c>
    </row>
    <row r="698" spans="1:24" ht="12.95" customHeight="1" x14ac:dyDescent="0.25">
      <c r="A698" s="38">
        <v>690</v>
      </c>
      <c r="B698" s="43" t="s">
        <v>568</v>
      </c>
      <c r="C698" s="44">
        <f t="shared" si="245"/>
        <v>4073.4</v>
      </c>
      <c r="D698" s="44">
        <v>1229.8</v>
      </c>
      <c r="E698" s="44">
        <v>2343.5</v>
      </c>
      <c r="F698" s="44">
        <v>500.1</v>
      </c>
      <c r="G698" s="44">
        <f t="shared" si="246"/>
        <v>4345.5</v>
      </c>
      <c r="H698" s="45">
        <v>1229.8</v>
      </c>
      <c r="I698" s="45">
        <v>2504.6</v>
      </c>
      <c r="J698" s="45">
        <v>611.1</v>
      </c>
      <c r="K698" s="44">
        <f t="shared" si="247"/>
        <v>4339.7135000000007</v>
      </c>
      <c r="L698" s="45">
        <v>1229.8</v>
      </c>
      <c r="M698" s="45">
        <v>2498.8135000000002</v>
      </c>
      <c r="N698" s="46">
        <v>611.1</v>
      </c>
      <c r="O698" s="46">
        <f t="shared" si="248"/>
        <v>-5.7864999999992506</v>
      </c>
      <c r="P698" s="46">
        <f t="shared" si="249"/>
        <v>0</v>
      </c>
      <c r="Q698" s="46">
        <f t="shared" si="250"/>
        <v>-5.7864999999997053</v>
      </c>
      <c r="R698" s="46">
        <f t="shared" si="251"/>
        <v>0</v>
      </c>
      <c r="S698" s="46">
        <f t="shared" si="252"/>
        <v>99.866839259003584</v>
      </c>
      <c r="T698" s="46">
        <f t="shared" si="253"/>
        <v>100</v>
      </c>
      <c r="U698" s="46">
        <f t="shared" si="254"/>
        <v>99.768965104208277</v>
      </c>
      <c r="V698" s="46">
        <f t="shared" si="255"/>
        <v>100</v>
      </c>
    </row>
    <row r="699" spans="1:24" ht="12.95" customHeight="1" x14ac:dyDescent="0.25">
      <c r="A699" s="38">
        <v>691</v>
      </c>
      <c r="B699" s="43" t="s">
        <v>569</v>
      </c>
      <c r="C699" s="44">
        <f t="shared" si="245"/>
        <v>5050.7000000000007</v>
      </c>
      <c r="D699" s="44">
        <v>1365.9</v>
      </c>
      <c r="E699" s="44">
        <v>2998.2</v>
      </c>
      <c r="F699" s="44">
        <v>686.6</v>
      </c>
      <c r="G699" s="44">
        <f t="shared" si="246"/>
        <v>5180</v>
      </c>
      <c r="H699" s="45">
        <v>1365.9</v>
      </c>
      <c r="I699" s="45">
        <v>3127.5</v>
      </c>
      <c r="J699" s="45">
        <v>686.6</v>
      </c>
      <c r="K699" s="44">
        <f t="shared" si="247"/>
        <v>5054.7734</v>
      </c>
      <c r="L699" s="45">
        <v>1365.9</v>
      </c>
      <c r="M699" s="45">
        <v>3002.2734</v>
      </c>
      <c r="N699" s="46">
        <v>686.6</v>
      </c>
      <c r="O699" s="46">
        <f t="shared" si="248"/>
        <v>-125.22659999999996</v>
      </c>
      <c r="P699" s="46">
        <f t="shared" si="249"/>
        <v>0</v>
      </c>
      <c r="Q699" s="46">
        <f t="shared" si="250"/>
        <v>-125.22659999999996</v>
      </c>
      <c r="R699" s="46">
        <f t="shared" si="251"/>
        <v>0</v>
      </c>
      <c r="S699" s="46">
        <f t="shared" si="252"/>
        <v>97.582498069498072</v>
      </c>
      <c r="T699" s="46">
        <f t="shared" si="253"/>
        <v>100</v>
      </c>
      <c r="U699" s="46">
        <f t="shared" si="254"/>
        <v>95.995952038369296</v>
      </c>
      <c r="V699" s="46">
        <f t="shared" si="255"/>
        <v>100</v>
      </c>
    </row>
    <row r="700" spans="1:24" ht="12.95" customHeight="1" x14ac:dyDescent="0.25">
      <c r="A700" s="38">
        <v>692</v>
      </c>
      <c r="B700" s="43" t="s">
        <v>570</v>
      </c>
      <c r="C700" s="44">
        <f t="shared" si="245"/>
        <v>3492.8999999999996</v>
      </c>
      <c r="D700" s="44">
        <v>962.7</v>
      </c>
      <c r="E700" s="44">
        <v>2152</v>
      </c>
      <c r="F700" s="44">
        <v>378.2</v>
      </c>
      <c r="G700" s="44">
        <f t="shared" si="246"/>
        <v>3677.0999999999995</v>
      </c>
      <c r="H700" s="45">
        <v>962.7</v>
      </c>
      <c r="I700" s="45">
        <v>2336.1999999999998</v>
      </c>
      <c r="J700" s="45">
        <v>378.2</v>
      </c>
      <c r="K700" s="44">
        <f t="shared" si="247"/>
        <v>3677.0999999999995</v>
      </c>
      <c r="L700" s="45">
        <v>962.7</v>
      </c>
      <c r="M700" s="45">
        <v>2336.1999999999998</v>
      </c>
      <c r="N700" s="46">
        <v>378.2</v>
      </c>
      <c r="O700" s="46">
        <f t="shared" si="248"/>
        <v>0</v>
      </c>
      <c r="P700" s="46">
        <f t="shared" si="249"/>
        <v>0</v>
      </c>
      <c r="Q700" s="46">
        <f t="shared" si="250"/>
        <v>0</v>
      </c>
      <c r="R700" s="46">
        <f t="shared" si="251"/>
        <v>0</v>
      </c>
      <c r="S700" s="46">
        <f t="shared" si="252"/>
        <v>100</v>
      </c>
      <c r="T700" s="46">
        <f t="shared" si="253"/>
        <v>100</v>
      </c>
      <c r="U700" s="46">
        <f t="shared" si="254"/>
        <v>100</v>
      </c>
      <c r="V700" s="46">
        <f t="shared" si="255"/>
        <v>100</v>
      </c>
    </row>
    <row r="701" spans="1:24" ht="12.95" customHeight="1" x14ac:dyDescent="0.25">
      <c r="A701" s="38">
        <v>693</v>
      </c>
      <c r="B701" s="43" t="s">
        <v>571</v>
      </c>
      <c r="C701" s="44">
        <f t="shared" si="245"/>
        <v>4231.5</v>
      </c>
      <c r="D701" s="44">
        <v>1152.4000000000001</v>
      </c>
      <c r="E701" s="44">
        <v>2571.5</v>
      </c>
      <c r="F701" s="44">
        <v>507.6</v>
      </c>
      <c r="G701" s="44">
        <f t="shared" si="246"/>
        <v>4296.4000000000005</v>
      </c>
      <c r="H701" s="45">
        <v>1152.4000000000001</v>
      </c>
      <c r="I701" s="45">
        <v>2636.4</v>
      </c>
      <c r="J701" s="45">
        <v>507.6</v>
      </c>
      <c r="K701" s="44">
        <f t="shared" si="247"/>
        <v>4296.4000000000005</v>
      </c>
      <c r="L701" s="45">
        <v>1152.4000000000001</v>
      </c>
      <c r="M701" s="45">
        <v>2636.4</v>
      </c>
      <c r="N701" s="46">
        <v>507.6</v>
      </c>
      <c r="O701" s="46">
        <f t="shared" si="248"/>
        <v>0</v>
      </c>
      <c r="P701" s="46">
        <f t="shared" si="249"/>
        <v>0</v>
      </c>
      <c r="Q701" s="46">
        <f t="shared" si="250"/>
        <v>0</v>
      </c>
      <c r="R701" s="46">
        <f t="shared" si="251"/>
        <v>0</v>
      </c>
      <c r="S701" s="46">
        <f t="shared" si="252"/>
        <v>100</v>
      </c>
      <c r="T701" s="46">
        <f t="shared" si="253"/>
        <v>100</v>
      </c>
      <c r="U701" s="46">
        <f t="shared" si="254"/>
        <v>100</v>
      </c>
      <c r="V701" s="46">
        <f t="shared" si="255"/>
        <v>100</v>
      </c>
    </row>
    <row r="702" spans="1:24" ht="12.95" customHeight="1" x14ac:dyDescent="0.25">
      <c r="A702" s="38">
        <v>694</v>
      </c>
      <c r="B702" s="43" t="s">
        <v>572</v>
      </c>
      <c r="C702" s="44">
        <f t="shared" si="245"/>
        <v>1314.8</v>
      </c>
      <c r="D702" s="44">
        <v>950.9</v>
      </c>
      <c r="E702" s="44">
        <v>0</v>
      </c>
      <c r="F702" s="44">
        <v>363.9</v>
      </c>
      <c r="G702" s="44">
        <f t="shared" si="246"/>
        <v>1387.4</v>
      </c>
      <c r="H702" s="45">
        <v>950.9</v>
      </c>
      <c r="I702" s="45">
        <v>0</v>
      </c>
      <c r="J702" s="45">
        <v>436.5</v>
      </c>
      <c r="K702" s="44">
        <f t="shared" si="247"/>
        <v>1387.4</v>
      </c>
      <c r="L702" s="45">
        <v>950.9</v>
      </c>
      <c r="M702" s="45">
        <v>0</v>
      </c>
      <c r="N702" s="46">
        <v>436.5</v>
      </c>
      <c r="O702" s="46">
        <f t="shared" si="248"/>
        <v>0</v>
      </c>
      <c r="P702" s="46">
        <f t="shared" si="249"/>
        <v>0</v>
      </c>
      <c r="Q702" s="46">
        <f t="shared" si="250"/>
        <v>0</v>
      </c>
      <c r="R702" s="46">
        <f t="shared" si="251"/>
        <v>0</v>
      </c>
      <c r="S702" s="46">
        <f t="shared" si="252"/>
        <v>100</v>
      </c>
      <c r="T702" s="46">
        <f t="shared" si="253"/>
        <v>100</v>
      </c>
      <c r="U702" s="46">
        <f t="shared" si="254"/>
        <v>0</v>
      </c>
      <c r="V702" s="46">
        <f t="shared" si="255"/>
        <v>100</v>
      </c>
    </row>
    <row r="703" spans="1:24" ht="12.95" customHeight="1" x14ac:dyDescent="0.25">
      <c r="A703" s="38">
        <v>695</v>
      </c>
      <c r="B703" s="43" t="s">
        <v>573</v>
      </c>
      <c r="C703" s="44">
        <f t="shared" si="245"/>
        <v>5967.2000000000007</v>
      </c>
      <c r="D703" s="44">
        <v>1297.4000000000001</v>
      </c>
      <c r="E703" s="44">
        <v>3822.3</v>
      </c>
      <c r="F703" s="44">
        <v>847.5</v>
      </c>
      <c r="G703" s="44">
        <f t="shared" si="246"/>
        <v>6238.9</v>
      </c>
      <c r="H703" s="45">
        <v>1297.4000000000001</v>
      </c>
      <c r="I703" s="45">
        <v>4026.6</v>
      </c>
      <c r="J703" s="45">
        <v>914.9</v>
      </c>
      <c r="K703" s="44">
        <f t="shared" si="247"/>
        <v>6058.1178999999993</v>
      </c>
      <c r="L703" s="45">
        <v>1297.4000000000001</v>
      </c>
      <c r="M703" s="45">
        <v>3845.8179</v>
      </c>
      <c r="N703" s="46">
        <v>914.9</v>
      </c>
      <c r="O703" s="46">
        <f t="shared" si="248"/>
        <v>-180.78210000000036</v>
      </c>
      <c r="P703" s="46">
        <f t="shared" si="249"/>
        <v>0</v>
      </c>
      <c r="Q703" s="46">
        <f t="shared" si="250"/>
        <v>-180.7820999999999</v>
      </c>
      <c r="R703" s="46">
        <f t="shared" si="251"/>
        <v>0</v>
      </c>
      <c r="S703" s="46">
        <f t="shared" si="252"/>
        <v>97.102340156117265</v>
      </c>
      <c r="T703" s="46">
        <f t="shared" si="253"/>
        <v>100</v>
      </c>
      <c r="U703" s="46">
        <f t="shared" si="254"/>
        <v>95.510303978542694</v>
      </c>
      <c r="V703" s="46">
        <f t="shared" si="255"/>
        <v>100</v>
      </c>
    </row>
    <row r="704" spans="1:24" ht="12.95" customHeight="1" x14ac:dyDescent="0.25">
      <c r="A704" s="38">
        <v>696</v>
      </c>
      <c r="B704" s="43" t="s">
        <v>574</v>
      </c>
      <c r="C704" s="44">
        <f t="shared" si="245"/>
        <v>5876.8</v>
      </c>
      <c r="D704" s="44">
        <v>1393.8</v>
      </c>
      <c r="E704" s="44">
        <v>3701.7</v>
      </c>
      <c r="F704" s="44">
        <v>781.3</v>
      </c>
      <c r="G704" s="44">
        <f t="shared" si="246"/>
        <v>6116.1</v>
      </c>
      <c r="H704" s="45">
        <v>1393.8</v>
      </c>
      <c r="I704" s="45">
        <v>3941</v>
      </c>
      <c r="J704" s="45">
        <v>781.3</v>
      </c>
      <c r="K704" s="44">
        <f t="shared" si="247"/>
        <v>6075.4636</v>
      </c>
      <c r="L704" s="45">
        <v>1393.8</v>
      </c>
      <c r="M704" s="45">
        <v>3900.3636000000001</v>
      </c>
      <c r="N704" s="46">
        <v>781.3</v>
      </c>
      <c r="O704" s="46">
        <f t="shared" si="248"/>
        <v>-40.636400000000322</v>
      </c>
      <c r="P704" s="46">
        <f t="shared" si="249"/>
        <v>0</v>
      </c>
      <c r="Q704" s="46">
        <f t="shared" si="250"/>
        <v>-40.636399999999867</v>
      </c>
      <c r="R704" s="46">
        <f t="shared" si="251"/>
        <v>0</v>
      </c>
      <c r="S704" s="46">
        <f t="shared" si="252"/>
        <v>99.335583133042292</v>
      </c>
      <c r="T704" s="46">
        <f t="shared" si="253"/>
        <v>100</v>
      </c>
      <c r="U704" s="46">
        <f t="shared" si="254"/>
        <v>98.968880994671409</v>
      </c>
      <c r="V704" s="46">
        <f t="shared" si="255"/>
        <v>100</v>
      </c>
    </row>
    <row r="705" spans="1:22" ht="12.95" customHeight="1" x14ac:dyDescent="0.25">
      <c r="A705" s="38">
        <v>697</v>
      </c>
      <c r="B705" s="43" t="s">
        <v>575</v>
      </c>
      <c r="C705" s="44">
        <f t="shared" si="245"/>
        <v>2633.2</v>
      </c>
      <c r="D705" s="44">
        <v>1106.7</v>
      </c>
      <c r="E705" s="44">
        <v>1245.8</v>
      </c>
      <c r="F705" s="44">
        <v>280.7</v>
      </c>
      <c r="G705" s="44">
        <f t="shared" si="246"/>
        <v>2689.2</v>
      </c>
      <c r="H705" s="45">
        <v>1106.7</v>
      </c>
      <c r="I705" s="45">
        <v>1301.8</v>
      </c>
      <c r="J705" s="45">
        <v>280.7</v>
      </c>
      <c r="K705" s="44">
        <f t="shared" si="247"/>
        <v>2595.0045999999998</v>
      </c>
      <c r="L705" s="45">
        <v>1106.7</v>
      </c>
      <c r="M705" s="45">
        <v>1207.6045999999999</v>
      </c>
      <c r="N705" s="46">
        <v>280.7</v>
      </c>
      <c r="O705" s="46">
        <f t="shared" si="248"/>
        <v>-94.195400000000063</v>
      </c>
      <c r="P705" s="46">
        <f t="shared" si="249"/>
        <v>0</v>
      </c>
      <c r="Q705" s="46">
        <f t="shared" si="250"/>
        <v>-94.195400000000063</v>
      </c>
      <c r="R705" s="46">
        <f t="shared" si="251"/>
        <v>0</v>
      </c>
      <c r="S705" s="46">
        <f t="shared" si="252"/>
        <v>96.497270563736421</v>
      </c>
      <c r="T705" s="46">
        <f t="shared" si="253"/>
        <v>100</v>
      </c>
      <c r="U705" s="46">
        <f t="shared" si="254"/>
        <v>92.764218774005215</v>
      </c>
      <c r="V705" s="46">
        <f t="shared" si="255"/>
        <v>100</v>
      </c>
    </row>
    <row r="706" spans="1:22" ht="12.95" customHeight="1" x14ac:dyDescent="0.25">
      <c r="A706" s="38">
        <v>698</v>
      </c>
      <c r="B706" s="43" t="s">
        <v>576</v>
      </c>
      <c r="C706" s="44">
        <f t="shared" si="245"/>
        <v>2196</v>
      </c>
      <c r="D706" s="44">
        <v>1101.5</v>
      </c>
      <c r="E706" s="44">
        <v>832.9</v>
      </c>
      <c r="F706" s="44">
        <v>261.60000000000002</v>
      </c>
      <c r="G706" s="44">
        <f t="shared" si="246"/>
        <v>2239.5</v>
      </c>
      <c r="H706" s="45">
        <v>1101.5</v>
      </c>
      <c r="I706" s="45">
        <v>876.4</v>
      </c>
      <c r="J706" s="45">
        <v>261.60000000000002</v>
      </c>
      <c r="K706" s="44">
        <f t="shared" si="247"/>
        <v>2146.3092000000001</v>
      </c>
      <c r="L706" s="45">
        <v>1101.5</v>
      </c>
      <c r="M706" s="45">
        <v>783.20920000000001</v>
      </c>
      <c r="N706" s="46">
        <v>261.60000000000002</v>
      </c>
      <c r="O706" s="46">
        <f t="shared" si="248"/>
        <v>-93.190799999999854</v>
      </c>
      <c r="P706" s="46">
        <f t="shared" si="249"/>
        <v>0</v>
      </c>
      <c r="Q706" s="46">
        <f t="shared" si="250"/>
        <v>-93.190799999999967</v>
      </c>
      <c r="R706" s="46">
        <f t="shared" si="251"/>
        <v>0</v>
      </c>
      <c r="S706" s="46">
        <f t="shared" si="252"/>
        <v>95.83876758204957</v>
      </c>
      <c r="T706" s="46">
        <f t="shared" si="253"/>
        <v>100</v>
      </c>
      <c r="U706" s="46">
        <f t="shared" si="254"/>
        <v>89.366636239160201</v>
      </c>
      <c r="V706" s="46">
        <f t="shared" si="255"/>
        <v>100</v>
      </c>
    </row>
    <row r="707" spans="1:22" ht="12.95" customHeight="1" x14ac:dyDescent="0.25">
      <c r="A707" s="38">
        <v>699</v>
      </c>
      <c r="B707" s="43" t="s">
        <v>577</v>
      </c>
      <c r="C707" s="44">
        <f t="shared" si="245"/>
        <v>3835.3999999999996</v>
      </c>
      <c r="D707" s="44">
        <v>1156.5</v>
      </c>
      <c r="E707" s="44">
        <v>2204.6999999999998</v>
      </c>
      <c r="F707" s="44">
        <v>474.2</v>
      </c>
      <c r="G707" s="44">
        <f t="shared" si="246"/>
        <v>4033</v>
      </c>
      <c r="H707" s="45">
        <v>1156.5</v>
      </c>
      <c r="I707" s="45">
        <v>2402.3000000000002</v>
      </c>
      <c r="J707" s="45">
        <v>474.2</v>
      </c>
      <c r="K707" s="44">
        <f t="shared" si="247"/>
        <v>4033</v>
      </c>
      <c r="L707" s="45">
        <v>1156.5</v>
      </c>
      <c r="M707" s="45">
        <v>2402.3000000000002</v>
      </c>
      <c r="N707" s="46">
        <v>474.2</v>
      </c>
      <c r="O707" s="46">
        <f t="shared" si="248"/>
        <v>0</v>
      </c>
      <c r="P707" s="46">
        <f t="shared" si="249"/>
        <v>0</v>
      </c>
      <c r="Q707" s="46">
        <f t="shared" si="250"/>
        <v>0</v>
      </c>
      <c r="R707" s="46">
        <f t="shared" si="251"/>
        <v>0</v>
      </c>
      <c r="S707" s="46">
        <f t="shared" si="252"/>
        <v>100</v>
      </c>
      <c r="T707" s="46">
        <f t="shared" si="253"/>
        <v>100</v>
      </c>
      <c r="U707" s="46">
        <f t="shared" si="254"/>
        <v>100</v>
      </c>
      <c r="V707" s="46">
        <f t="shared" si="255"/>
        <v>100</v>
      </c>
    </row>
    <row r="708" spans="1:22" ht="12.95" customHeight="1" x14ac:dyDescent="0.25">
      <c r="A708" s="38">
        <v>700</v>
      </c>
      <c r="B708" s="43" t="s">
        <v>578</v>
      </c>
      <c r="C708" s="44">
        <f t="shared" si="245"/>
        <v>4440.3999999999996</v>
      </c>
      <c r="D708" s="44">
        <v>1251.0999999999999</v>
      </c>
      <c r="E708" s="44">
        <v>2728</v>
      </c>
      <c r="F708" s="44">
        <v>461.3</v>
      </c>
      <c r="G708" s="44">
        <f t="shared" si="246"/>
        <v>4570.4000000000005</v>
      </c>
      <c r="H708" s="45">
        <v>1251.0999999999999</v>
      </c>
      <c r="I708" s="45">
        <v>2858</v>
      </c>
      <c r="J708" s="45">
        <v>461.3</v>
      </c>
      <c r="K708" s="44">
        <f t="shared" si="247"/>
        <v>4472.6695</v>
      </c>
      <c r="L708" s="45">
        <v>1251.0999999999999</v>
      </c>
      <c r="M708" s="45">
        <v>2760.2694999999999</v>
      </c>
      <c r="N708" s="46">
        <v>461.3</v>
      </c>
      <c r="O708" s="46">
        <f t="shared" si="248"/>
        <v>-97.730500000000575</v>
      </c>
      <c r="P708" s="46">
        <f t="shared" si="249"/>
        <v>0</v>
      </c>
      <c r="Q708" s="46">
        <f t="shared" si="250"/>
        <v>-97.73050000000012</v>
      </c>
      <c r="R708" s="46">
        <f t="shared" si="251"/>
        <v>0</v>
      </c>
      <c r="S708" s="46">
        <f t="shared" si="252"/>
        <v>97.86166418694205</v>
      </c>
      <c r="T708" s="46">
        <f t="shared" si="253"/>
        <v>100</v>
      </c>
      <c r="U708" s="46">
        <f t="shared" si="254"/>
        <v>96.580458362491257</v>
      </c>
      <c r="V708" s="46">
        <f t="shared" si="255"/>
        <v>100</v>
      </c>
    </row>
    <row r="709" spans="1:22" ht="12.95" customHeight="1" x14ac:dyDescent="0.25">
      <c r="A709" s="38">
        <v>701</v>
      </c>
      <c r="B709" s="43" t="s">
        <v>579</v>
      </c>
      <c r="C709" s="44">
        <f t="shared" si="245"/>
        <v>5391.4</v>
      </c>
      <c r="D709" s="44">
        <v>1370.4</v>
      </c>
      <c r="E709" s="44">
        <v>3356.5</v>
      </c>
      <c r="F709" s="44">
        <v>664.5</v>
      </c>
      <c r="G709" s="44">
        <f t="shared" si="246"/>
        <v>5508.4</v>
      </c>
      <c r="H709" s="45">
        <v>1370.4</v>
      </c>
      <c r="I709" s="45">
        <v>3473.5</v>
      </c>
      <c r="J709" s="45">
        <v>664.5</v>
      </c>
      <c r="K709" s="44">
        <f t="shared" si="247"/>
        <v>5233.6358</v>
      </c>
      <c r="L709" s="45">
        <v>1370.4</v>
      </c>
      <c r="M709" s="45">
        <v>3198.7357999999999</v>
      </c>
      <c r="N709" s="46">
        <v>664.5</v>
      </c>
      <c r="O709" s="46">
        <f t="shared" si="248"/>
        <v>-274.76419999999962</v>
      </c>
      <c r="P709" s="46">
        <f t="shared" si="249"/>
        <v>0</v>
      </c>
      <c r="Q709" s="46">
        <f t="shared" si="250"/>
        <v>-274.76420000000007</v>
      </c>
      <c r="R709" s="46">
        <f t="shared" si="251"/>
        <v>0</v>
      </c>
      <c r="S709" s="46">
        <f t="shared" si="252"/>
        <v>95.01190545348922</v>
      </c>
      <c r="T709" s="46">
        <f t="shared" si="253"/>
        <v>100</v>
      </c>
      <c r="U709" s="46">
        <f t="shared" si="254"/>
        <v>92.089702029653083</v>
      </c>
      <c r="V709" s="46">
        <f t="shared" si="255"/>
        <v>100</v>
      </c>
    </row>
    <row r="710" spans="1:22" ht="12.95" customHeight="1" x14ac:dyDescent="0.25">
      <c r="A710" s="38">
        <v>702</v>
      </c>
      <c r="B710" s="43" t="s">
        <v>580</v>
      </c>
      <c r="C710" s="44">
        <f t="shared" si="245"/>
        <v>3085.3999999999996</v>
      </c>
      <c r="D710" s="44">
        <v>982.3</v>
      </c>
      <c r="E710" s="44">
        <v>1664.9</v>
      </c>
      <c r="F710" s="44">
        <v>438.2</v>
      </c>
      <c r="G710" s="44">
        <f t="shared" si="246"/>
        <v>3162.3999999999996</v>
      </c>
      <c r="H710" s="45">
        <v>982.3</v>
      </c>
      <c r="I710" s="45">
        <v>1741.9</v>
      </c>
      <c r="J710" s="45">
        <v>438.2</v>
      </c>
      <c r="K710" s="44">
        <f t="shared" si="247"/>
        <v>3104.5379999999996</v>
      </c>
      <c r="L710" s="45">
        <v>982.3</v>
      </c>
      <c r="M710" s="45">
        <v>1684.038</v>
      </c>
      <c r="N710" s="46">
        <v>438.2</v>
      </c>
      <c r="O710" s="46">
        <f t="shared" si="248"/>
        <v>-57.86200000000008</v>
      </c>
      <c r="P710" s="46">
        <f t="shared" si="249"/>
        <v>0</v>
      </c>
      <c r="Q710" s="46">
        <f t="shared" si="250"/>
        <v>-57.86200000000008</v>
      </c>
      <c r="R710" s="46">
        <f t="shared" si="251"/>
        <v>0</v>
      </c>
      <c r="S710" s="46">
        <f t="shared" si="252"/>
        <v>98.170313685808239</v>
      </c>
      <c r="T710" s="46">
        <f t="shared" si="253"/>
        <v>100</v>
      </c>
      <c r="U710" s="46">
        <f t="shared" si="254"/>
        <v>96.678224926804063</v>
      </c>
      <c r="V710" s="46">
        <f t="shared" si="255"/>
        <v>100</v>
      </c>
    </row>
    <row r="711" spans="1:22" ht="12.95" customHeight="1" x14ac:dyDescent="0.25">
      <c r="A711" s="38">
        <v>703</v>
      </c>
      <c r="B711" s="43" t="s">
        <v>581</v>
      </c>
      <c r="C711" s="44">
        <f t="shared" si="245"/>
        <v>8137.5</v>
      </c>
      <c r="D711" s="44">
        <v>1307.8</v>
      </c>
      <c r="E711" s="44">
        <v>5415.1</v>
      </c>
      <c r="F711" s="44">
        <v>1414.6</v>
      </c>
      <c r="G711" s="44">
        <f t="shared" si="246"/>
        <v>8559.2999999999993</v>
      </c>
      <c r="H711" s="45">
        <v>1307.8</v>
      </c>
      <c r="I711" s="45">
        <v>5836.9</v>
      </c>
      <c r="J711" s="45">
        <v>1414.6</v>
      </c>
      <c r="K711" s="44">
        <f t="shared" si="247"/>
        <v>8559.2999999999993</v>
      </c>
      <c r="L711" s="45">
        <v>1307.8</v>
      </c>
      <c r="M711" s="45">
        <v>5836.9</v>
      </c>
      <c r="N711" s="46">
        <v>1414.6</v>
      </c>
      <c r="O711" s="46">
        <f t="shared" si="248"/>
        <v>0</v>
      </c>
      <c r="P711" s="46">
        <f t="shared" si="249"/>
        <v>0</v>
      </c>
      <c r="Q711" s="46">
        <f t="shared" si="250"/>
        <v>0</v>
      </c>
      <c r="R711" s="46">
        <f t="shared" si="251"/>
        <v>0</v>
      </c>
      <c r="S711" s="46">
        <f t="shared" si="252"/>
        <v>100</v>
      </c>
      <c r="T711" s="46">
        <f t="shared" si="253"/>
        <v>100</v>
      </c>
      <c r="U711" s="46">
        <f t="shared" si="254"/>
        <v>100</v>
      </c>
      <c r="V711" s="46">
        <f t="shared" si="255"/>
        <v>100</v>
      </c>
    </row>
    <row r="712" spans="1:22" ht="12.95" customHeight="1" x14ac:dyDescent="0.25">
      <c r="A712" s="38">
        <v>704</v>
      </c>
      <c r="B712" s="43" t="s">
        <v>582</v>
      </c>
      <c r="C712" s="44">
        <f t="shared" si="245"/>
        <v>8147.9</v>
      </c>
      <c r="D712" s="44">
        <v>1478.1</v>
      </c>
      <c r="E712" s="44">
        <v>5706.8</v>
      </c>
      <c r="F712" s="44">
        <v>963</v>
      </c>
      <c r="G712" s="44">
        <f t="shared" si="246"/>
        <v>8387.4</v>
      </c>
      <c r="H712" s="45">
        <v>1478.1</v>
      </c>
      <c r="I712" s="45">
        <v>5946.3</v>
      </c>
      <c r="J712" s="45">
        <v>963</v>
      </c>
      <c r="K712" s="44">
        <f t="shared" si="247"/>
        <v>8324.6833999999999</v>
      </c>
      <c r="L712" s="45">
        <v>1478.1</v>
      </c>
      <c r="M712" s="45">
        <v>5883.5834000000004</v>
      </c>
      <c r="N712" s="46">
        <v>963</v>
      </c>
      <c r="O712" s="46">
        <f t="shared" si="248"/>
        <v>-62.716599999999744</v>
      </c>
      <c r="P712" s="46">
        <f t="shared" si="249"/>
        <v>0</v>
      </c>
      <c r="Q712" s="46">
        <f t="shared" si="250"/>
        <v>-62.716599999999744</v>
      </c>
      <c r="R712" s="46">
        <f t="shared" si="251"/>
        <v>0</v>
      </c>
      <c r="S712" s="46">
        <f t="shared" si="252"/>
        <v>99.252252187805524</v>
      </c>
      <c r="T712" s="46">
        <f t="shared" si="253"/>
        <v>100</v>
      </c>
      <c r="U712" s="46">
        <f t="shared" si="254"/>
        <v>98.945283621747976</v>
      </c>
      <c r="V712" s="46">
        <f t="shared" si="255"/>
        <v>100</v>
      </c>
    </row>
    <row r="713" spans="1:22" ht="12.95" customHeight="1" x14ac:dyDescent="0.25">
      <c r="A713" s="38">
        <v>705</v>
      </c>
      <c r="B713" s="43" t="s">
        <v>583</v>
      </c>
      <c r="C713" s="44">
        <f t="shared" si="245"/>
        <v>3664.5</v>
      </c>
      <c r="D713" s="44">
        <v>785.8</v>
      </c>
      <c r="E713" s="44">
        <v>2527.1999999999998</v>
      </c>
      <c r="F713" s="44">
        <v>351.5</v>
      </c>
      <c r="G713" s="44">
        <f t="shared" si="246"/>
        <v>3778.6</v>
      </c>
      <c r="H713" s="45">
        <v>785.8</v>
      </c>
      <c r="I713" s="45">
        <v>2602.6999999999998</v>
      </c>
      <c r="J713" s="45">
        <v>390.1</v>
      </c>
      <c r="K713" s="44">
        <f t="shared" si="247"/>
        <v>3753.3228999999997</v>
      </c>
      <c r="L713" s="45">
        <v>785.8</v>
      </c>
      <c r="M713" s="45">
        <v>2577.4229</v>
      </c>
      <c r="N713" s="46">
        <v>390.1</v>
      </c>
      <c r="O713" s="46">
        <f t="shared" si="248"/>
        <v>-25.277100000000246</v>
      </c>
      <c r="P713" s="46">
        <f t="shared" si="249"/>
        <v>0</v>
      </c>
      <c r="Q713" s="46">
        <f t="shared" si="250"/>
        <v>-25.277099999999791</v>
      </c>
      <c r="R713" s="46">
        <f t="shared" si="251"/>
        <v>0</v>
      </c>
      <c r="S713" s="46">
        <f t="shared" si="252"/>
        <v>99.331045890012177</v>
      </c>
      <c r="T713" s="46">
        <f t="shared" si="253"/>
        <v>100</v>
      </c>
      <c r="U713" s="46">
        <f t="shared" si="254"/>
        <v>99.028812387136441</v>
      </c>
      <c r="V713" s="46">
        <f t="shared" si="255"/>
        <v>100</v>
      </c>
    </row>
    <row r="714" spans="1:22" ht="12.95" customHeight="1" x14ac:dyDescent="0.25">
      <c r="A714" s="38">
        <v>706</v>
      </c>
      <c r="B714" s="43" t="s">
        <v>584</v>
      </c>
      <c r="C714" s="44">
        <f t="shared" si="245"/>
        <v>4249.5</v>
      </c>
      <c r="D714" s="44">
        <v>1277.0999999999999</v>
      </c>
      <c r="E714" s="44">
        <v>2245.1999999999998</v>
      </c>
      <c r="F714" s="44">
        <v>727.2</v>
      </c>
      <c r="G714" s="44">
        <f t="shared" si="246"/>
        <v>4320.5</v>
      </c>
      <c r="H714" s="45">
        <v>1277.0999999999999</v>
      </c>
      <c r="I714" s="45">
        <v>2316.1999999999998</v>
      </c>
      <c r="J714" s="45">
        <v>727.2</v>
      </c>
      <c r="K714" s="44">
        <f t="shared" si="247"/>
        <v>4320.5</v>
      </c>
      <c r="L714" s="45">
        <v>1277.0999999999999</v>
      </c>
      <c r="M714" s="45">
        <v>2316.1999999999998</v>
      </c>
      <c r="N714" s="46">
        <v>727.2</v>
      </c>
      <c r="O714" s="46">
        <f t="shared" si="248"/>
        <v>0</v>
      </c>
      <c r="P714" s="46">
        <f t="shared" si="249"/>
        <v>0</v>
      </c>
      <c r="Q714" s="46">
        <f t="shared" si="250"/>
        <v>0</v>
      </c>
      <c r="R714" s="46">
        <f t="shared" si="251"/>
        <v>0</v>
      </c>
      <c r="S714" s="46">
        <f t="shared" si="252"/>
        <v>100</v>
      </c>
      <c r="T714" s="46">
        <f t="shared" si="253"/>
        <v>100</v>
      </c>
      <c r="U714" s="46">
        <f t="shared" si="254"/>
        <v>100</v>
      </c>
      <c r="V714" s="46">
        <f t="shared" si="255"/>
        <v>100</v>
      </c>
    </row>
    <row r="715" spans="1:22" ht="12.95" customHeight="1" x14ac:dyDescent="0.25">
      <c r="A715" s="38">
        <v>707</v>
      </c>
      <c r="B715" s="43" t="s">
        <v>585</v>
      </c>
      <c r="C715" s="44">
        <f t="shared" si="245"/>
        <v>1434.1</v>
      </c>
      <c r="D715" s="44">
        <v>1110</v>
      </c>
      <c r="E715" s="44">
        <v>0</v>
      </c>
      <c r="F715" s="44">
        <v>324.10000000000002</v>
      </c>
      <c r="G715" s="44">
        <f t="shared" si="246"/>
        <v>1434.1</v>
      </c>
      <c r="H715" s="45">
        <v>1110</v>
      </c>
      <c r="I715" s="45">
        <v>0</v>
      </c>
      <c r="J715" s="45">
        <v>324.10000000000002</v>
      </c>
      <c r="K715" s="44">
        <f t="shared" si="247"/>
        <v>1434.1</v>
      </c>
      <c r="L715" s="45">
        <v>1110</v>
      </c>
      <c r="M715" s="45">
        <v>0</v>
      </c>
      <c r="N715" s="46">
        <v>324.10000000000002</v>
      </c>
      <c r="O715" s="46">
        <f t="shared" si="248"/>
        <v>0</v>
      </c>
      <c r="P715" s="46">
        <f t="shared" si="249"/>
        <v>0</v>
      </c>
      <c r="Q715" s="46">
        <f t="shared" si="250"/>
        <v>0</v>
      </c>
      <c r="R715" s="46">
        <f t="shared" si="251"/>
        <v>0</v>
      </c>
      <c r="S715" s="46">
        <f t="shared" si="252"/>
        <v>100</v>
      </c>
      <c r="T715" s="46">
        <f t="shared" si="253"/>
        <v>100</v>
      </c>
      <c r="U715" s="46">
        <f t="shared" si="254"/>
        <v>0</v>
      </c>
      <c r="V715" s="46">
        <f t="shared" si="255"/>
        <v>100</v>
      </c>
    </row>
    <row r="716" spans="1:22" ht="12.95" customHeight="1" x14ac:dyDescent="0.25">
      <c r="A716" s="38">
        <v>708</v>
      </c>
      <c r="B716" s="43" t="s">
        <v>586</v>
      </c>
      <c r="C716" s="44">
        <f t="shared" si="245"/>
        <v>3850.7000000000003</v>
      </c>
      <c r="D716" s="44">
        <v>1175.3</v>
      </c>
      <c r="E716" s="44">
        <v>2184.8000000000002</v>
      </c>
      <c r="F716" s="44">
        <v>490.6</v>
      </c>
      <c r="G716" s="44">
        <f t="shared" si="246"/>
        <v>4161.6000000000004</v>
      </c>
      <c r="H716" s="45">
        <v>1175.3</v>
      </c>
      <c r="I716" s="45">
        <v>2479.6999999999998</v>
      </c>
      <c r="J716" s="45">
        <v>506.6</v>
      </c>
      <c r="K716" s="44">
        <f t="shared" si="247"/>
        <v>4156.3284000000003</v>
      </c>
      <c r="L716" s="45">
        <v>1175.3</v>
      </c>
      <c r="M716" s="45">
        <v>2474.4283999999998</v>
      </c>
      <c r="N716" s="46">
        <v>506.6</v>
      </c>
      <c r="O716" s="46">
        <f t="shared" si="248"/>
        <v>-5.2716000000000349</v>
      </c>
      <c r="P716" s="46">
        <f t="shared" si="249"/>
        <v>0</v>
      </c>
      <c r="Q716" s="46">
        <f t="shared" si="250"/>
        <v>-5.2716000000000349</v>
      </c>
      <c r="R716" s="46">
        <f t="shared" si="251"/>
        <v>0</v>
      </c>
      <c r="S716" s="46">
        <f t="shared" si="252"/>
        <v>99.87332756632064</v>
      </c>
      <c r="T716" s="46">
        <f t="shared" si="253"/>
        <v>100</v>
      </c>
      <c r="U716" s="46">
        <f t="shared" si="254"/>
        <v>99.787409767310564</v>
      </c>
      <c r="V716" s="46">
        <f t="shared" si="255"/>
        <v>100</v>
      </c>
    </row>
    <row r="717" spans="1:22" ht="12.95" customHeight="1" x14ac:dyDescent="0.25">
      <c r="A717" s="38">
        <v>709</v>
      </c>
      <c r="B717" s="43" t="s">
        <v>587</v>
      </c>
      <c r="C717" s="44">
        <f t="shared" si="245"/>
        <v>1523.9</v>
      </c>
      <c r="D717" s="44">
        <v>1174</v>
      </c>
      <c r="E717" s="44">
        <v>0</v>
      </c>
      <c r="F717" s="44">
        <v>349.9</v>
      </c>
      <c r="G717" s="44">
        <f t="shared" si="246"/>
        <v>1523.9</v>
      </c>
      <c r="H717" s="45">
        <v>1174</v>
      </c>
      <c r="I717" s="45">
        <v>0</v>
      </c>
      <c r="J717" s="45">
        <v>349.9</v>
      </c>
      <c r="K717" s="44">
        <f t="shared" si="247"/>
        <v>1523.9</v>
      </c>
      <c r="L717" s="45">
        <v>1174</v>
      </c>
      <c r="M717" s="45">
        <v>0</v>
      </c>
      <c r="N717" s="46">
        <v>349.9</v>
      </c>
      <c r="O717" s="46">
        <f t="shared" si="248"/>
        <v>0</v>
      </c>
      <c r="P717" s="46">
        <f t="shared" si="249"/>
        <v>0</v>
      </c>
      <c r="Q717" s="46">
        <f t="shared" si="250"/>
        <v>0</v>
      </c>
      <c r="R717" s="46">
        <f t="shared" si="251"/>
        <v>0</v>
      </c>
      <c r="S717" s="46">
        <f t="shared" si="252"/>
        <v>100</v>
      </c>
      <c r="T717" s="46">
        <f t="shared" si="253"/>
        <v>100</v>
      </c>
      <c r="U717" s="46">
        <f t="shared" si="254"/>
        <v>0</v>
      </c>
      <c r="V717" s="46">
        <f t="shared" si="255"/>
        <v>100</v>
      </c>
    </row>
    <row r="718" spans="1:22" ht="12.95" customHeight="1" x14ac:dyDescent="0.25">
      <c r="A718" s="38">
        <v>710</v>
      </c>
      <c r="B718" s="43" t="s">
        <v>567</v>
      </c>
      <c r="C718" s="44">
        <f t="shared" si="245"/>
        <v>69415.8</v>
      </c>
      <c r="D718" s="44">
        <v>3334.3</v>
      </c>
      <c r="E718" s="44">
        <v>59329.9</v>
      </c>
      <c r="F718" s="44">
        <v>6751.6</v>
      </c>
      <c r="G718" s="44">
        <f t="shared" si="246"/>
        <v>72999.200000000012</v>
      </c>
      <c r="H718" s="45">
        <v>3334.3</v>
      </c>
      <c r="I718" s="45">
        <v>62913.3</v>
      </c>
      <c r="J718" s="45">
        <v>6751.6</v>
      </c>
      <c r="K718" s="44">
        <f t="shared" si="247"/>
        <v>72905.400000000009</v>
      </c>
      <c r="L718" s="45">
        <v>3334.3</v>
      </c>
      <c r="M718" s="45">
        <v>62819.5</v>
      </c>
      <c r="N718" s="46">
        <v>6751.6</v>
      </c>
      <c r="O718" s="46">
        <f t="shared" si="248"/>
        <v>-93.80000000000291</v>
      </c>
      <c r="P718" s="46">
        <f t="shared" si="249"/>
        <v>0</v>
      </c>
      <c r="Q718" s="46">
        <f t="shared" si="250"/>
        <v>-93.80000000000291</v>
      </c>
      <c r="R718" s="46">
        <f t="shared" si="251"/>
        <v>0</v>
      </c>
      <c r="S718" s="46">
        <f t="shared" si="252"/>
        <v>99.87150544115552</v>
      </c>
      <c r="T718" s="46">
        <f t="shared" si="253"/>
        <v>100</v>
      </c>
      <c r="U718" s="46">
        <f t="shared" si="254"/>
        <v>99.850905929270922</v>
      </c>
      <c r="V718" s="46">
        <f t="shared" si="255"/>
        <v>100</v>
      </c>
    </row>
    <row r="719" spans="1:22" ht="12.95" customHeight="1" x14ac:dyDescent="0.25">
      <c r="A719" s="38">
        <v>711</v>
      </c>
      <c r="B719" s="43" t="s">
        <v>588</v>
      </c>
      <c r="C719" s="44">
        <f t="shared" si="245"/>
        <v>7389</v>
      </c>
      <c r="D719" s="44">
        <v>1139.9000000000001</v>
      </c>
      <c r="E719" s="44">
        <v>5296.6</v>
      </c>
      <c r="F719" s="44">
        <v>952.5</v>
      </c>
      <c r="G719" s="44">
        <f t="shared" si="246"/>
        <v>7687.9</v>
      </c>
      <c r="H719" s="45">
        <v>1139.9000000000001</v>
      </c>
      <c r="I719" s="45">
        <v>5595.5</v>
      </c>
      <c r="J719" s="45">
        <v>952.5</v>
      </c>
      <c r="K719" s="44">
        <f t="shared" si="247"/>
        <v>7687.9</v>
      </c>
      <c r="L719" s="45">
        <v>1139.9000000000001</v>
      </c>
      <c r="M719" s="45">
        <v>5595.5</v>
      </c>
      <c r="N719" s="46">
        <v>952.5</v>
      </c>
      <c r="O719" s="46">
        <f t="shared" si="248"/>
        <v>0</v>
      </c>
      <c r="P719" s="46">
        <f t="shared" si="249"/>
        <v>0</v>
      </c>
      <c r="Q719" s="46">
        <f t="shared" si="250"/>
        <v>0</v>
      </c>
      <c r="R719" s="46">
        <f t="shared" si="251"/>
        <v>0</v>
      </c>
      <c r="S719" s="46">
        <f t="shared" si="252"/>
        <v>100</v>
      </c>
      <c r="T719" s="46">
        <f t="shared" si="253"/>
        <v>100</v>
      </c>
      <c r="U719" s="46">
        <f t="shared" si="254"/>
        <v>100</v>
      </c>
      <c r="V719" s="46">
        <f t="shared" si="255"/>
        <v>100</v>
      </c>
    </row>
    <row r="720" spans="1:22" ht="12.95" customHeight="1" x14ac:dyDescent="0.25">
      <c r="A720" s="38">
        <v>712</v>
      </c>
      <c r="B720" s="43" t="s">
        <v>589</v>
      </c>
      <c r="C720" s="44">
        <f t="shared" si="245"/>
        <v>14527.5</v>
      </c>
      <c r="D720" s="44">
        <v>1854.1</v>
      </c>
      <c r="E720" s="44">
        <v>10534.6</v>
      </c>
      <c r="F720" s="44">
        <v>2138.8000000000002</v>
      </c>
      <c r="G720" s="44">
        <f t="shared" si="246"/>
        <v>15017</v>
      </c>
      <c r="H720" s="45">
        <v>1854.1</v>
      </c>
      <c r="I720" s="45">
        <v>11024.1</v>
      </c>
      <c r="J720" s="45">
        <v>2138.8000000000002</v>
      </c>
      <c r="K720" s="44">
        <f t="shared" si="247"/>
        <v>15017</v>
      </c>
      <c r="L720" s="45">
        <v>1854.1</v>
      </c>
      <c r="M720" s="45">
        <v>11024.1</v>
      </c>
      <c r="N720" s="46">
        <v>2138.8000000000002</v>
      </c>
      <c r="O720" s="46">
        <f t="shared" si="248"/>
        <v>0</v>
      </c>
      <c r="P720" s="46">
        <f t="shared" si="249"/>
        <v>0</v>
      </c>
      <c r="Q720" s="46">
        <f t="shared" si="250"/>
        <v>0</v>
      </c>
      <c r="R720" s="46">
        <f t="shared" si="251"/>
        <v>0</v>
      </c>
      <c r="S720" s="46">
        <f t="shared" si="252"/>
        <v>100</v>
      </c>
      <c r="T720" s="46">
        <f t="shared" si="253"/>
        <v>100</v>
      </c>
      <c r="U720" s="46">
        <f t="shared" si="254"/>
        <v>100</v>
      </c>
      <c r="V720" s="46">
        <f t="shared" si="255"/>
        <v>100</v>
      </c>
    </row>
    <row r="721" spans="1:22" ht="12.95" customHeight="1" x14ac:dyDescent="0.25">
      <c r="A721" s="38">
        <v>713</v>
      </c>
      <c r="B721" s="43" t="s">
        <v>590</v>
      </c>
      <c r="C721" s="44">
        <f t="shared" si="245"/>
        <v>5333.5999999999995</v>
      </c>
      <c r="D721" s="44">
        <v>1156.2</v>
      </c>
      <c r="E721" s="44">
        <v>3510.2</v>
      </c>
      <c r="F721" s="44">
        <v>667.2</v>
      </c>
      <c r="G721" s="44">
        <f t="shared" si="246"/>
        <v>5578.9</v>
      </c>
      <c r="H721" s="45">
        <v>1156.2</v>
      </c>
      <c r="I721" s="45">
        <v>3755.5</v>
      </c>
      <c r="J721" s="45">
        <v>667.2</v>
      </c>
      <c r="K721" s="44">
        <f t="shared" si="247"/>
        <v>5578.9</v>
      </c>
      <c r="L721" s="45">
        <v>1156.2</v>
      </c>
      <c r="M721" s="45">
        <v>3755.5</v>
      </c>
      <c r="N721" s="46">
        <v>667.2</v>
      </c>
      <c r="O721" s="46">
        <f t="shared" si="248"/>
        <v>0</v>
      </c>
      <c r="P721" s="46">
        <f t="shared" si="249"/>
        <v>0</v>
      </c>
      <c r="Q721" s="46">
        <f t="shared" si="250"/>
        <v>0</v>
      </c>
      <c r="R721" s="46">
        <f t="shared" si="251"/>
        <v>0</v>
      </c>
      <c r="S721" s="46">
        <f t="shared" si="252"/>
        <v>100</v>
      </c>
      <c r="T721" s="46">
        <f t="shared" si="253"/>
        <v>100</v>
      </c>
      <c r="U721" s="46">
        <f t="shared" si="254"/>
        <v>100</v>
      </c>
      <c r="V721" s="46">
        <f t="shared" si="255"/>
        <v>100</v>
      </c>
    </row>
    <row r="722" spans="1:22" ht="12.95" customHeight="1" x14ac:dyDescent="0.25">
      <c r="A722" s="38">
        <v>714</v>
      </c>
      <c r="B722" s="43" t="s">
        <v>591</v>
      </c>
      <c r="C722" s="44">
        <f t="shared" si="245"/>
        <v>2736.3</v>
      </c>
      <c r="D722" s="44">
        <v>1121.2</v>
      </c>
      <c r="E722" s="44">
        <v>1337.3</v>
      </c>
      <c r="F722" s="44">
        <v>277.8</v>
      </c>
      <c r="G722" s="44">
        <f t="shared" si="246"/>
        <v>2908.1</v>
      </c>
      <c r="H722" s="45">
        <v>1121.2</v>
      </c>
      <c r="I722" s="45">
        <v>1376.3</v>
      </c>
      <c r="J722" s="45">
        <v>410.6</v>
      </c>
      <c r="K722" s="44">
        <f t="shared" si="247"/>
        <v>2882.7820999999999</v>
      </c>
      <c r="L722" s="45">
        <v>1121.2</v>
      </c>
      <c r="M722" s="45">
        <v>1350.9820999999999</v>
      </c>
      <c r="N722" s="46">
        <v>410.6</v>
      </c>
      <c r="O722" s="46">
        <f t="shared" si="248"/>
        <v>-25.317900000000009</v>
      </c>
      <c r="P722" s="46">
        <f t="shared" si="249"/>
        <v>0</v>
      </c>
      <c r="Q722" s="46">
        <f t="shared" si="250"/>
        <v>-25.317900000000009</v>
      </c>
      <c r="R722" s="46">
        <f t="shared" si="251"/>
        <v>0</v>
      </c>
      <c r="S722" s="46">
        <f t="shared" si="252"/>
        <v>99.129400639592859</v>
      </c>
      <c r="T722" s="46">
        <f t="shared" si="253"/>
        <v>100</v>
      </c>
      <c r="U722" s="46">
        <f t="shared" si="254"/>
        <v>98.160437404635616</v>
      </c>
      <c r="V722" s="46">
        <f t="shared" si="255"/>
        <v>100</v>
      </c>
    </row>
    <row r="723" spans="1:22" ht="12.95" customHeight="1" x14ac:dyDescent="0.25">
      <c r="A723" s="38">
        <v>715</v>
      </c>
      <c r="B723" s="43" t="s">
        <v>592</v>
      </c>
      <c r="C723" s="44">
        <f t="shared" si="245"/>
        <v>2680.9</v>
      </c>
      <c r="D723" s="44">
        <v>677.8</v>
      </c>
      <c r="E723" s="44">
        <v>1765.2</v>
      </c>
      <c r="F723" s="44">
        <v>237.9</v>
      </c>
      <c r="G723" s="44">
        <f t="shared" si="246"/>
        <v>2762.2999999999997</v>
      </c>
      <c r="H723" s="45">
        <v>677.8</v>
      </c>
      <c r="I723" s="45">
        <v>1846.6</v>
      </c>
      <c r="J723" s="45">
        <v>237.9</v>
      </c>
      <c r="K723" s="44">
        <f t="shared" si="247"/>
        <v>2684.7941999999998</v>
      </c>
      <c r="L723" s="45">
        <v>677.8</v>
      </c>
      <c r="M723" s="45">
        <v>1769.0942</v>
      </c>
      <c r="N723" s="46">
        <v>237.9</v>
      </c>
      <c r="O723" s="46">
        <f t="shared" si="248"/>
        <v>-77.505799999999908</v>
      </c>
      <c r="P723" s="46">
        <f t="shared" si="249"/>
        <v>0</v>
      </c>
      <c r="Q723" s="46">
        <f t="shared" si="250"/>
        <v>-77.505799999999908</v>
      </c>
      <c r="R723" s="46">
        <f t="shared" si="251"/>
        <v>0</v>
      </c>
      <c r="S723" s="46">
        <f t="shared" si="252"/>
        <v>97.194157043043845</v>
      </c>
      <c r="T723" s="46">
        <f t="shared" si="253"/>
        <v>100</v>
      </c>
      <c r="U723" s="46">
        <f t="shared" si="254"/>
        <v>95.802783493988954</v>
      </c>
      <c r="V723" s="46">
        <f t="shared" si="255"/>
        <v>100</v>
      </c>
    </row>
    <row r="724" spans="1:22" ht="12.95" customHeight="1" x14ac:dyDescent="0.25">
      <c r="A724" s="38">
        <v>716</v>
      </c>
      <c r="B724" s="43" t="s">
        <v>593</v>
      </c>
      <c r="C724" s="44">
        <f t="shared" si="245"/>
        <v>6097.7000000000007</v>
      </c>
      <c r="D724" s="44">
        <v>1318.4</v>
      </c>
      <c r="E724" s="44">
        <v>4057.2</v>
      </c>
      <c r="F724" s="44">
        <v>722.1</v>
      </c>
      <c r="G724" s="44">
        <f t="shared" si="246"/>
        <v>6380.9000000000005</v>
      </c>
      <c r="H724" s="45">
        <v>1318.4</v>
      </c>
      <c r="I724" s="45">
        <v>4299.7</v>
      </c>
      <c r="J724" s="45">
        <v>762.8</v>
      </c>
      <c r="K724" s="44">
        <f t="shared" si="247"/>
        <v>6380.9000000000005</v>
      </c>
      <c r="L724" s="45">
        <v>1318.4</v>
      </c>
      <c r="M724" s="45">
        <v>4299.7</v>
      </c>
      <c r="N724" s="46">
        <v>762.8</v>
      </c>
      <c r="O724" s="46">
        <f t="shared" si="248"/>
        <v>0</v>
      </c>
      <c r="P724" s="46">
        <f t="shared" si="249"/>
        <v>0</v>
      </c>
      <c r="Q724" s="46">
        <f t="shared" si="250"/>
        <v>0</v>
      </c>
      <c r="R724" s="46">
        <f t="shared" si="251"/>
        <v>0</v>
      </c>
      <c r="S724" s="46">
        <f t="shared" si="252"/>
        <v>100</v>
      </c>
      <c r="T724" s="46">
        <f t="shared" si="253"/>
        <v>100</v>
      </c>
      <c r="U724" s="46">
        <f t="shared" si="254"/>
        <v>100</v>
      </c>
      <c r="V724" s="46">
        <f t="shared" si="255"/>
        <v>100</v>
      </c>
    </row>
    <row r="725" spans="1:22" ht="12.95" customHeight="1" x14ac:dyDescent="0.25">
      <c r="A725" s="38">
        <v>717</v>
      </c>
      <c r="B725" s="43" t="s">
        <v>594</v>
      </c>
      <c r="C725" s="44">
        <f t="shared" si="245"/>
        <v>5148.8999999999996</v>
      </c>
      <c r="D725" s="44">
        <v>1282.5</v>
      </c>
      <c r="E725" s="44">
        <v>3276.4</v>
      </c>
      <c r="F725" s="44">
        <v>590</v>
      </c>
      <c r="G725" s="44">
        <f t="shared" si="246"/>
        <v>5485.1</v>
      </c>
      <c r="H725" s="45">
        <v>1282.5</v>
      </c>
      <c r="I725" s="45">
        <v>3612.6</v>
      </c>
      <c r="J725" s="45">
        <v>590</v>
      </c>
      <c r="K725" s="44">
        <f t="shared" si="247"/>
        <v>5358.7599</v>
      </c>
      <c r="L725" s="45">
        <v>1282.5</v>
      </c>
      <c r="M725" s="45">
        <v>3486.2599</v>
      </c>
      <c r="N725" s="46">
        <v>590</v>
      </c>
      <c r="O725" s="46">
        <f t="shared" si="248"/>
        <v>-126.34010000000035</v>
      </c>
      <c r="P725" s="46">
        <f t="shared" si="249"/>
        <v>0</v>
      </c>
      <c r="Q725" s="46">
        <f t="shared" si="250"/>
        <v>-126.34009999999989</v>
      </c>
      <c r="R725" s="46">
        <f t="shared" si="251"/>
        <v>0</v>
      </c>
      <c r="S725" s="46">
        <f t="shared" si="252"/>
        <v>97.696667335144298</v>
      </c>
      <c r="T725" s="46">
        <f t="shared" si="253"/>
        <v>100</v>
      </c>
      <c r="U725" s="46">
        <f t="shared" si="254"/>
        <v>96.50279300226984</v>
      </c>
      <c r="V725" s="46">
        <f t="shared" si="255"/>
        <v>100</v>
      </c>
    </row>
    <row r="726" spans="1:22" ht="12.95" customHeight="1" x14ac:dyDescent="0.25">
      <c r="A726" s="38">
        <v>718</v>
      </c>
      <c r="B726" s="43" t="s">
        <v>595</v>
      </c>
      <c r="C726" s="44">
        <f t="shared" si="245"/>
        <v>2649.6</v>
      </c>
      <c r="D726" s="44">
        <v>927</v>
      </c>
      <c r="E726" s="44">
        <v>1517</v>
      </c>
      <c r="F726" s="44">
        <v>205.6</v>
      </c>
      <c r="G726" s="44">
        <f t="shared" si="246"/>
        <v>2737.5</v>
      </c>
      <c r="H726" s="45">
        <v>927</v>
      </c>
      <c r="I726" s="45">
        <v>1604.9</v>
      </c>
      <c r="J726" s="45">
        <v>205.6</v>
      </c>
      <c r="K726" s="44">
        <f t="shared" si="247"/>
        <v>2633.2796999999996</v>
      </c>
      <c r="L726" s="45">
        <v>927</v>
      </c>
      <c r="M726" s="45">
        <v>1500.6796999999999</v>
      </c>
      <c r="N726" s="46">
        <v>205.6</v>
      </c>
      <c r="O726" s="46">
        <f t="shared" si="248"/>
        <v>-104.22030000000041</v>
      </c>
      <c r="P726" s="46">
        <f t="shared" si="249"/>
        <v>0</v>
      </c>
      <c r="Q726" s="46">
        <f t="shared" si="250"/>
        <v>-104.22030000000018</v>
      </c>
      <c r="R726" s="46">
        <f t="shared" si="251"/>
        <v>0</v>
      </c>
      <c r="S726" s="46">
        <f t="shared" si="252"/>
        <v>96.192865753424641</v>
      </c>
      <c r="T726" s="46">
        <f t="shared" si="253"/>
        <v>100</v>
      </c>
      <c r="U726" s="46">
        <f t="shared" si="254"/>
        <v>93.506118761293536</v>
      </c>
      <c r="V726" s="46">
        <f t="shared" si="255"/>
        <v>100</v>
      </c>
    </row>
    <row r="727" spans="1:22" ht="12.95" customHeight="1" x14ac:dyDescent="0.25">
      <c r="A727" s="38">
        <v>719</v>
      </c>
      <c r="B727" s="43" t="s">
        <v>540</v>
      </c>
      <c r="C727" s="44">
        <f t="shared" si="245"/>
        <v>8674.5</v>
      </c>
      <c r="D727" s="44">
        <v>1106.4000000000001</v>
      </c>
      <c r="E727" s="44">
        <v>6463.6</v>
      </c>
      <c r="F727" s="44">
        <v>1104.5</v>
      </c>
      <c r="G727" s="44">
        <f t="shared" si="246"/>
        <v>8857.9</v>
      </c>
      <c r="H727" s="45">
        <v>1106.4000000000001</v>
      </c>
      <c r="I727" s="45">
        <v>6647</v>
      </c>
      <c r="J727" s="45">
        <v>1104.5</v>
      </c>
      <c r="K727" s="44">
        <f t="shared" si="247"/>
        <v>8796.3659000000007</v>
      </c>
      <c r="L727" s="45">
        <v>1106.4000000000001</v>
      </c>
      <c r="M727" s="45">
        <v>6585.4659000000001</v>
      </c>
      <c r="N727" s="46">
        <v>1104.5</v>
      </c>
      <c r="O727" s="46">
        <f t="shared" si="248"/>
        <v>-61.534099999998944</v>
      </c>
      <c r="P727" s="46">
        <f t="shared" si="249"/>
        <v>0</v>
      </c>
      <c r="Q727" s="46">
        <f t="shared" si="250"/>
        <v>-61.534099999999853</v>
      </c>
      <c r="R727" s="46">
        <f t="shared" si="251"/>
        <v>0</v>
      </c>
      <c r="S727" s="46">
        <f t="shared" si="252"/>
        <v>99.305319545264695</v>
      </c>
      <c r="T727" s="46">
        <f t="shared" si="253"/>
        <v>100</v>
      </c>
      <c r="U727" s="46">
        <f t="shared" si="254"/>
        <v>99.07425755980141</v>
      </c>
      <c r="V727" s="46">
        <f t="shared" si="255"/>
        <v>100</v>
      </c>
    </row>
    <row r="728" spans="1:22" ht="12.95" customHeight="1" x14ac:dyDescent="0.25">
      <c r="A728" s="38">
        <v>720</v>
      </c>
      <c r="B728" s="43" t="s">
        <v>596</v>
      </c>
      <c r="C728" s="44">
        <f t="shared" si="245"/>
        <v>7217.7000000000007</v>
      </c>
      <c r="D728" s="44">
        <v>1444.9</v>
      </c>
      <c r="E728" s="44">
        <v>4624.7</v>
      </c>
      <c r="F728" s="44">
        <v>1148.0999999999999</v>
      </c>
      <c r="G728" s="44">
        <f t="shared" si="246"/>
        <v>7346.4</v>
      </c>
      <c r="H728" s="45">
        <v>1444.9</v>
      </c>
      <c r="I728" s="45">
        <v>4753.3999999999996</v>
      </c>
      <c r="J728" s="45">
        <v>1148.0999999999999</v>
      </c>
      <c r="K728" s="44">
        <f t="shared" si="247"/>
        <v>7346.4</v>
      </c>
      <c r="L728" s="45">
        <v>1444.9</v>
      </c>
      <c r="M728" s="45">
        <v>4753.3999999999996</v>
      </c>
      <c r="N728" s="46">
        <v>1148.0999999999999</v>
      </c>
      <c r="O728" s="46">
        <f t="shared" si="248"/>
        <v>0</v>
      </c>
      <c r="P728" s="46">
        <f t="shared" si="249"/>
        <v>0</v>
      </c>
      <c r="Q728" s="46">
        <f t="shared" si="250"/>
        <v>0</v>
      </c>
      <c r="R728" s="46">
        <f t="shared" si="251"/>
        <v>0</v>
      </c>
      <c r="S728" s="46">
        <f t="shared" si="252"/>
        <v>100</v>
      </c>
      <c r="T728" s="46">
        <f t="shared" si="253"/>
        <v>100</v>
      </c>
      <c r="U728" s="46">
        <f t="shared" si="254"/>
        <v>100</v>
      </c>
      <c r="V728" s="46">
        <f t="shared" si="255"/>
        <v>100</v>
      </c>
    </row>
    <row r="729" spans="1:22" ht="12.95" customHeight="1" x14ac:dyDescent="0.25">
      <c r="A729" s="38">
        <v>721</v>
      </c>
      <c r="B729" s="43" t="s">
        <v>597</v>
      </c>
      <c r="C729" s="44">
        <f t="shared" si="245"/>
        <v>4179.5</v>
      </c>
      <c r="D729" s="44">
        <v>1278.5999999999999</v>
      </c>
      <c r="E729" s="44">
        <v>2311.8000000000002</v>
      </c>
      <c r="F729" s="44">
        <v>589.1</v>
      </c>
      <c r="G729" s="44">
        <f t="shared" si="246"/>
        <v>4365.7</v>
      </c>
      <c r="H729" s="45">
        <v>1278.5999999999999</v>
      </c>
      <c r="I729" s="45">
        <v>2451.6999999999998</v>
      </c>
      <c r="J729" s="45">
        <v>635.4</v>
      </c>
      <c r="K729" s="44">
        <f t="shared" si="247"/>
        <v>4365.7</v>
      </c>
      <c r="L729" s="45">
        <v>1278.5999999999999</v>
      </c>
      <c r="M729" s="45">
        <v>2451.6999999999998</v>
      </c>
      <c r="N729" s="46">
        <v>635.4</v>
      </c>
      <c r="O729" s="46">
        <f t="shared" si="248"/>
        <v>0</v>
      </c>
      <c r="P729" s="46">
        <f t="shared" si="249"/>
        <v>0</v>
      </c>
      <c r="Q729" s="46">
        <f t="shared" si="250"/>
        <v>0</v>
      </c>
      <c r="R729" s="46">
        <f t="shared" si="251"/>
        <v>0</v>
      </c>
      <c r="S729" s="46">
        <f t="shared" si="252"/>
        <v>100</v>
      </c>
      <c r="T729" s="46">
        <f t="shared" si="253"/>
        <v>100</v>
      </c>
      <c r="U729" s="46">
        <f t="shared" si="254"/>
        <v>100</v>
      </c>
      <c r="V729" s="46">
        <f t="shared" si="255"/>
        <v>100</v>
      </c>
    </row>
    <row r="730" spans="1:22" ht="12.95" customHeight="1" x14ac:dyDescent="0.25">
      <c r="A730" s="38">
        <v>722</v>
      </c>
      <c r="B730" s="43" t="s">
        <v>598</v>
      </c>
      <c r="C730" s="44">
        <f t="shared" si="245"/>
        <v>3604.3</v>
      </c>
      <c r="D730" s="44">
        <v>828.4</v>
      </c>
      <c r="E730" s="44">
        <v>2460.5</v>
      </c>
      <c r="F730" s="44">
        <v>315.39999999999998</v>
      </c>
      <c r="G730" s="44">
        <f t="shared" si="246"/>
        <v>3758.5</v>
      </c>
      <c r="H730" s="45">
        <v>828.4</v>
      </c>
      <c r="I730" s="45">
        <v>2614.6999999999998</v>
      </c>
      <c r="J730" s="45">
        <v>315.39999999999998</v>
      </c>
      <c r="K730" s="44">
        <f t="shared" si="247"/>
        <v>3751.1260000000002</v>
      </c>
      <c r="L730" s="45">
        <v>828.4</v>
      </c>
      <c r="M730" s="45">
        <v>2607.326</v>
      </c>
      <c r="N730" s="46">
        <v>315.39999999999998</v>
      </c>
      <c r="O730" s="46">
        <f t="shared" si="248"/>
        <v>-7.3739999999997963</v>
      </c>
      <c r="P730" s="46">
        <f t="shared" si="249"/>
        <v>0</v>
      </c>
      <c r="Q730" s="46">
        <f t="shared" si="250"/>
        <v>-7.3739999999997963</v>
      </c>
      <c r="R730" s="46">
        <f t="shared" si="251"/>
        <v>0</v>
      </c>
      <c r="S730" s="46">
        <f t="shared" si="252"/>
        <v>99.803804709325533</v>
      </c>
      <c r="T730" s="46">
        <f t="shared" si="253"/>
        <v>100</v>
      </c>
      <c r="U730" s="46">
        <f t="shared" si="254"/>
        <v>99.717979118063255</v>
      </c>
      <c r="V730" s="46">
        <f t="shared" si="255"/>
        <v>100</v>
      </c>
    </row>
    <row r="731" spans="1:22" ht="12.95" customHeight="1" x14ac:dyDescent="0.25">
      <c r="A731" s="38">
        <v>723</v>
      </c>
      <c r="B731" s="43" t="s">
        <v>599</v>
      </c>
      <c r="C731" s="44">
        <f t="shared" si="245"/>
        <v>3319.5</v>
      </c>
      <c r="D731" s="44">
        <v>1133.0999999999999</v>
      </c>
      <c r="E731" s="44">
        <v>1750.4</v>
      </c>
      <c r="F731" s="44">
        <v>436</v>
      </c>
      <c r="G731" s="44">
        <f t="shared" si="246"/>
        <v>3415.3</v>
      </c>
      <c r="H731" s="45">
        <v>1133.0999999999999</v>
      </c>
      <c r="I731" s="45">
        <v>1846.2</v>
      </c>
      <c r="J731" s="45">
        <v>436</v>
      </c>
      <c r="K731" s="44">
        <f t="shared" si="247"/>
        <v>3415.3</v>
      </c>
      <c r="L731" s="45">
        <v>1133.0999999999999</v>
      </c>
      <c r="M731" s="45">
        <v>1846.2</v>
      </c>
      <c r="N731" s="46">
        <v>436</v>
      </c>
      <c r="O731" s="46">
        <f t="shared" si="248"/>
        <v>0</v>
      </c>
      <c r="P731" s="46">
        <f t="shared" si="249"/>
        <v>0</v>
      </c>
      <c r="Q731" s="46">
        <f t="shared" si="250"/>
        <v>0</v>
      </c>
      <c r="R731" s="46">
        <f t="shared" si="251"/>
        <v>0</v>
      </c>
      <c r="S731" s="46">
        <f t="shared" si="252"/>
        <v>100</v>
      </c>
      <c r="T731" s="46">
        <f t="shared" si="253"/>
        <v>100</v>
      </c>
      <c r="U731" s="46">
        <f t="shared" si="254"/>
        <v>100</v>
      </c>
      <c r="V731" s="46">
        <f t="shared" si="255"/>
        <v>100</v>
      </c>
    </row>
    <row r="732" spans="1:22" ht="12.95" customHeight="1" x14ac:dyDescent="0.25">
      <c r="A732" s="38">
        <v>724</v>
      </c>
      <c r="B732" s="43" t="s">
        <v>600</v>
      </c>
      <c r="C732" s="44">
        <f t="shared" si="245"/>
        <v>5461.2000000000007</v>
      </c>
      <c r="D732" s="44">
        <v>1033.9000000000001</v>
      </c>
      <c r="E732" s="44">
        <v>3877.2</v>
      </c>
      <c r="F732" s="44">
        <v>550.1</v>
      </c>
      <c r="G732" s="44">
        <f t="shared" si="246"/>
        <v>5638.3000000000011</v>
      </c>
      <c r="H732" s="45">
        <v>1033.9000000000001</v>
      </c>
      <c r="I732" s="45">
        <v>4054.3</v>
      </c>
      <c r="J732" s="45">
        <v>550.1</v>
      </c>
      <c r="K732" s="44">
        <f t="shared" si="247"/>
        <v>5602.3000000000011</v>
      </c>
      <c r="L732" s="45">
        <v>1033.9000000000001</v>
      </c>
      <c r="M732" s="45">
        <v>4018.3</v>
      </c>
      <c r="N732" s="46">
        <v>550.1</v>
      </c>
      <c r="O732" s="46">
        <f t="shared" si="248"/>
        <v>-36</v>
      </c>
      <c r="P732" s="46">
        <f t="shared" si="249"/>
        <v>0</v>
      </c>
      <c r="Q732" s="46">
        <f t="shared" si="250"/>
        <v>-36</v>
      </c>
      <c r="R732" s="46">
        <f t="shared" si="251"/>
        <v>0</v>
      </c>
      <c r="S732" s="46">
        <f t="shared" si="252"/>
        <v>99.36150967490201</v>
      </c>
      <c r="T732" s="46">
        <f t="shared" si="253"/>
        <v>100</v>
      </c>
      <c r="U732" s="46">
        <f t="shared" si="254"/>
        <v>99.112053868731962</v>
      </c>
      <c r="V732" s="46">
        <f t="shared" si="255"/>
        <v>100</v>
      </c>
    </row>
    <row r="733" spans="1:22" ht="12.95" customHeight="1" x14ac:dyDescent="0.25">
      <c r="A733" s="38">
        <v>725</v>
      </c>
      <c r="B733" s="43" t="s">
        <v>601</v>
      </c>
      <c r="C733" s="44">
        <f t="shared" si="245"/>
        <v>3616.2999999999997</v>
      </c>
      <c r="D733" s="44">
        <v>1201.5999999999999</v>
      </c>
      <c r="E733" s="44">
        <v>2036.3</v>
      </c>
      <c r="F733" s="44">
        <v>378.4</v>
      </c>
      <c r="G733" s="44">
        <f t="shared" si="246"/>
        <v>3710.7</v>
      </c>
      <c r="H733" s="45">
        <v>1201.5999999999999</v>
      </c>
      <c r="I733" s="45">
        <v>2130.6999999999998</v>
      </c>
      <c r="J733" s="45">
        <v>378.4</v>
      </c>
      <c r="K733" s="44">
        <f t="shared" si="247"/>
        <v>3599.7734</v>
      </c>
      <c r="L733" s="45">
        <v>1201.5999999999999</v>
      </c>
      <c r="M733" s="45">
        <v>2019.7734</v>
      </c>
      <c r="N733" s="46">
        <v>378.4</v>
      </c>
      <c r="O733" s="46">
        <f t="shared" si="248"/>
        <v>-110.92659999999978</v>
      </c>
      <c r="P733" s="46">
        <f t="shared" si="249"/>
        <v>0</v>
      </c>
      <c r="Q733" s="46">
        <f t="shared" si="250"/>
        <v>-110.92659999999978</v>
      </c>
      <c r="R733" s="46">
        <f t="shared" si="251"/>
        <v>0</v>
      </c>
      <c r="S733" s="46">
        <f t="shared" si="252"/>
        <v>97.010628722343498</v>
      </c>
      <c r="T733" s="46">
        <f t="shared" si="253"/>
        <v>100</v>
      </c>
      <c r="U733" s="46">
        <f t="shared" si="254"/>
        <v>94.793889332144374</v>
      </c>
      <c r="V733" s="46">
        <f t="shared" si="255"/>
        <v>100</v>
      </c>
    </row>
    <row r="734" spans="1:22" ht="12.95" customHeight="1" x14ac:dyDescent="0.25">
      <c r="A734" s="38">
        <v>726</v>
      </c>
      <c r="B734" s="43" t="s">
        <v>602</v>
      </c>
      <c r="C734" s="44">
        <f t="shared" si="245"/>
        <v>3445.2000000000003</v>
      </c>
      <c r="D734" s="44">
        <v>1193</v>
      </c>
      <c r="E734" s="44">
        <v>1864.4</v>
      </c>
      <c r="F734" s="44">
        <v>387.8</v>
      </c>
      <c r="G734" s="44">
        <f t="shared" si="246"/>
        <v>3744.4</v>
      </c>
      <c r="H734" s="45">
        <v>1193</v>
      </c>
      <c r="I734" s="45">
        <v>1982.4</v>
      </c>
      <c r="J734" s="45">
        <v>569</v>
      </c>
      <c r="K734" s="44">
        <f t="shared" si="247"/>
        <v>3744.4</v>
      </c>
      <c r="L734" s="45">
        <v>1193</v>
      </c>
      <c r="M734" s="45">
        <v>1982.4</v>
      </c>
      <c r="N734" s="46">
        <v>569</v>
      </c>
      <c r="O734" s="46">
        <f t="shared" si="248"/>
        <v>0</v>
      </c>
      <c r="P734" s="46">
        <f t="shared" si="249"/>
        <v>0</v>
      </c>
      <c r="Q734" s="46">
        <f t="shared" si="250"/>
        <v>0</v>
      </c>
      <c r="R734" s="46">
        <f t="shared" si="251"/>
        <v>0</v>
      </c>
      <c r="S734" s="46">
        <f t="shared" si="252"/>
        <v>100</v>
      </c>
      <c r="T734" s="46">
        <f t="shared" si="253"/>
        <v>100</v>
      </c>
      <c r="U734" s="46">
        <f t="shared" si="254"/>
        <v>100</v>
      </c>
      <c r="V734" s="46">
        <f t="shared" si="255"/>
        <v>100</v>
      </c>
    </row>
    <row r="735" spans="1:22" ht="12.95" customHeight="1" x14ac:dyDescent="0.25">
      <c r="A735" s="38">
        <v>727</v>
      </c>
      <c r="B735" s="43" t="s">
        <v>603</v>
      </c>
      <c r="C735" s="44">
        <f t="shared" si="245"/>
        <v>2721.8</v>
      </c>
      <c r="D735" s="44">
        <v>855.7</v>
      </c>
      <c r="E735" s="44">
        <v>1618.2</v>
      </c>
      <c r="F735" s="44">
        <v>247.9</v>
      </c>
      <c r="G735" s="44">
        <f t="shared" si="246"/>
        <v>2936.2000000000003</v>
      </c>
      <c r="H735" s="45">
        <v>855.7</v>
      </c>
      <c r="I735" s="45">
        <v>1744.7</v>
      </c>
      <c r="J735" s="45">
        <v>335.8</v>
      </c>
      <c r="K735" s="44">
        <f t="shared" si="247"/>
        <v>2895.8823000000002</v>
      </c>
      <c r="L735" s="45">
        <v>855.7</v>
      </c>
      <c r="M735" s="45">
        <v>1704.3823</v>
      </c>
      <c r="N735" s="46">
        <v>335.8</v>
      </c>
      <c r="O735" s="46">
        <f t="shared" si="248"/>
        <v>-40.317700000000059</v>
      </c>
      <c r="P735" s="46">
        <f t="shared" si="249"/>
        <v>0</v>
      </c>
      <c r="Q735" s="46">
        <f t="shared" si="250"/>
        <v>-40.317700000000059</v>
      </c>
      <c r="R735" s="46">
        <f t="shared" si="251"/>
        <v>0</v>
      </c>
      <c r="S735" s="46">
        <f t="shared" si="252"/>
        <v>98.626874872283892</v>
      </c>
      <c r="T735" s="46">
        <f t="shared" si="253"/>
        <v>100</v>
      </c>
      <c r="U735" s="46">
        <f t="shared" si="254"/>
        <v>97.689132802200945</v>
      </c>
      <c r="V735" s="46">
        <f t="shared" si="255"/>
        <v>100</v>
      </c>
    </row>
    <row r="736" spans="1:22" ht="12.95" customHeight="1" x14ac:dyDescent="0.25">
      <c r="A736" s="38">
        <v>728</v>
      </c>
      <c r="B736" s="43"/>
      <c r="C736" s="44"/>
      <c r="D736" s="44"/>
      <c r="E736" s="44"/>
      <c r="F736" s="44"/>
      <c r="G736" s="44"/>
      <c r="H736" s="45"/>
      <c r="I736" s="45"/>
      <c r="J736" s="45"/>
      <c r="K736" s="45"/>
      <c r="L736" s="45"/>
      <c r="M736" s="45"/>
      <c r="N736" s="46"/>
      <c r="O736" s="46"/>
      <c r="P736" s="46"/>
      <c r="Q736" s="46"/>
      <c r="R736" s="46"/>
      <c r="S736" s="46"/>
      <c r="T736" s="46"/>
      <c r="U736" s="46"/>
      <c r="V736" s="46"/>
    </row>
    <row r="737" spans="1:24" ht="12.95" customHeight="1" x14ac:dyDescent="0.25">
      <c r="A737" s="38">
        <v>729</v>
      </c>
      <c r="B737" s="39" t="s">
        <v>604</v>
      </c>
      <c r="C737" s="40">
        <f t="shared" ref="C737:C765" si="256">SUM(D737:F737)</f>
        <v>291797.90000000002</v>
      </c>
      <c r="D737" s="40">
        <f>D738+D739</f>
        <v>53188.7</v>
      </c>
      <c r="E737" s="40">
        <f>E738+E739</f>
        <v>226303.40000000002</v>
      </c>
      <c r="F737" s="40">
        <f>F738+F739</f>
        <v>12305.8</v>
      </c>
      <c r="G737" s="40">
        <f t="shared" ref="G737:G765" si="257">SUM(H737:J737)</f>
        <v>305568.5</v>
      </c>
      <c r="H737" s="40">
        <f>H738+H739</f>
        <v>53188.7</v>
      </c>
      <c r="I737" s="40">
        <f>I738+I739</f>
        <v>237125.3</v>
      </c>
      <c r="J737" s="40">
        <f>J738+J739</f>
        <v>15254.499999999996</v>
      </c>
      <c r="K737" s="40">
        <f t="shared" ref="K737:K765" si="258">SUM(L737:N737)</f>
        <v>299490.76360000001</v>
      </c>
      <c r="L737" s="40">
        <f>L738+L739</f>
        <v>53188.7</v>
      </c>
      <c r="M737" s="40">
        <f>M738+M739</f>
        <v>231047.56359999999</v>
      </c>
      <c r="N737" s="40">
        <f>N738+N739</f>
        <v>15254.499999999996</v>
      </c>
      <c r="O737" s="42">
        <f t="shared" ref="O737:O765" si="259">K737-G737</f>
        <v>-6077.7363999999943</v>
      </c>
      <c r="P737" s="42">
        <f t="shared" ref="P737:P765" si="260">L737-H737</f>
        <v>0</v>
      </c>
      <c r="Q737" s="42">
        <f t="shared" ref="Q737:Q765" si="261">M737-I737</f>
        <v>-6077.7363999999943</v>
      </c>
      <c r="R737" s="42">
        <f t="shared" ref="R737:R765" si="262">N737-J737</f>
        <v>0</v>
      </c>
      <c r="S737" s="42">
        <f t="shared" ref="S737:S765" si="263">IF(G737=0,0,K737/G737*100)</f>
        <v>98.011006893707957</v>
      </c>
      <c r="T737" s="42">
        <f t="shared" ref="T737:T765" si="264">IF(H737=0,0,L737/H737*100)</f>
        <v>100</v>
      </c>
      <c r="U737" s="42">
        <f t="shared" ref="U737:U765" si="265">IF(I737=0,0,M737/I737*100)</f>
        <v>97.436909347083585</v>
      </c>
      <c r="V737" s="42">
        <f t="shared" ref="V737:V765" si="266">IF(J737=0,0,N737/J737*100)</f>
        <v>100</v>
      </c>
    </row>
    <row r="738" spans="1:24" s="9" customFormat="1" ht="12.95" customHeight="1" x14ac:dyDescent="0.2">
      <c r="A738" s="38">
        <v>730</v>
      </c>
      <c r="B738" s="39" t="s">
        <v>15</v>
      </c>
      <c r="C738" s="40">
        <f t="shared" si="256"/>
        <v>188726</v>
      </c>
      <c r="D738" s="40">
        <f>D740</f>
        <v>26504.400000000001</v>
      </c>
      <c r="E738" s="40">
        <f>E740</f>
        <v>162221.6</v>
      </c>
      <c r="F738" s="40">
        <f>F740</f>
        <v>0</v>
      </c>
      <c r="G738" s="40">
        <f t="shared" si="257"/>
        <v>195981.69999999998</v>
      </c>
      <c r="H738" s="40">
        <f>H740</f>
        <v>26504.400000000001</v>
      </c>
      <c r="I738" s="40">
        <f>I740</f>
        <v>168484</v>
      </c>
      <c r="J738" s="40">
        <f>J740</f>
        <v>993.3</v>
      </c>
      <c r="K738" s="40">
        <f t="shared" si="258"/>
        <v>192515.25869999998</v>
      </c>
      <c r="L738" s="40">
        <f>L740</f>
        <v>26504.400000000001</v>
      </c>
      <c r="M738" s="40">
        <f>M740</f>
        <v>165017.55869999999</v>
      </c>
      <c r="N738" s="40">
        <f>N740</f>
        <v>993.3</v>
      </c>
      <c r="O738" s="42">
        <f t="shared" si="259"/>
        <v>-3466.4413000000059</v>
      </c>
      <c r="P738" s="42">
        <f t="shared" si="260"/>
        <v>0</v>
      </c>
      <c r="Q738" s="42">
        <f t="shared" si="261"/>
        <v>-3466.4413000000059</v>
      </c>
      <c r="R738" s="42">
        <f t="shared" si="262"/>
        <v>0</v>
      </c>
      <c r="S738" s="42">
        <f t="shared" si="263"/>
        <v>98.23124235579138</v>
      </c>
      <c r="T738" s="42">
        <f t="shared" si="264"/>
        <v>100</v>
      </c>
      <c r="U738" s="42">
        <f t="shared" si="265"/>
        <v>97.942569442795744</v>
      </c>
      <c r="V738" s="42">
        <f t="shared" si="266"/>
        <v>100</v>
      </c>
      <c r="W738" s="23"/>
      <c r="X738" s="23"/>
    </row>
    <row r="739" spans="1:24" s="9" customFormat="1" ht="12.95" customHeight="1" x14ac:dyDescent="0.2">
      <c r="A739" s="38">
        <v>731</v>
      </c>
      <c r="B739" s="39" t="s">
        <v>16</v>
      </c>
      <c r="C739" s="40">
        <f t="shared" si="256"/>
        <v>103071.90000000001</v>
      </c>
      <c r="D739" s="40">
        <f>SUBTOTAL(9,D741:D765)</f>
        <v>26684.299999999996</v>
      </c>
      <c r="E739" s="40">
        <f>SUBTOTAL(9,E741:E765)</f>
        <v>64081.8</v>
      </c>
      <c r="F739" s="40">
        <f>SUBTOTAL(9,F741:F765)</f>
        <v>12305.8</v>
      </c>
      <c r="G739" s="40">
        <f t="shared" si="257"/>
        <v>109586.8</v>
      </c>
      <c r="H739" s="40">
        <f>SUBTOTAL(9,H741:H765)</f>
        <v>26684.299999999996</v>
      </c>
      <c r="I739" s="40">
        <f>SUBTOTAL(9,I741:I765)</f>
        <v>68641.3</v>
      </c>
      <c r="J739" s="40">
        <f>SUBTOTAL(9,J741:J765)</f>
        <v>14261.199999999997</v>
      </c>
      <c r="K739" s="40">
        <f t="shared" si="258"/>
        <v>106975.50489999999</v>
      </c>
      <c r="L739" s="40">
        <f>SUBTOTAL(9,L741:L765)</f>
        <v>26684.299999999996</v>
      </c>
      <c r="M739" s="40">
        <f>SUBTOTAL(9,M741:M765)</f>
        <v>66030.0049</v>
      </c>
      <c r="N739" s="40">
        <f>SUBTOTAL(9,N741:N765)</f>
        <v>14261.199999999997</v>
      </c>
      <c r="O739" s="42">
        <f t="shared" si="259"/>
        <v>-2611.2951000000176</v>
      </c>
      <c r="P739" s="42">
        <f t="shared" si="260"/>
        <v>0</v>
      </c>
      <c r="Q739" s="42">
        <f t="shared" si="261"/>
        <v>-2611.295100000003</v>
      </c>
      <c r="R739" s="42">
        <f t="shared" si="262"/>
        <v>0</v>
      </c>
      <c r="S739" s="42">
        <f t="shared" si="263"/>
        <v>97.617144491854845</v>
      </c>
      <c r="T739" s="42">
        <f t="shared" si="264"/>
        <v>100</v>
      </c>
      <c r="U739" s="42">
        <f t="shared" si="265"/>
        <v>96.195737697275547</v>
      </c>
      <c r="V739" s="42">
        <f t="shared" si="266"/>
        <v>100</v>
      </c>
      <c r="W739" s="23"/>
      <c r="X739" s="23"/>
    </row>
    <row r="740" spans="1:24" ht="12.95" customHeight="1" x14ac:dyDescent="0.25">
      <c r="A740" s="38">
        <v>732</v>
      </c>
      <c r="B740" s="43" t="s">
        <v>41</v>
      </c>
      <c r="C740" s="44">
        <f t="shared" si="256"/>
        <v>188726</v>
      </c>
      <c r="D740" s="44">
        <v>26504.400000000001</v>
      </c>
      <c r="E740" s="44">
        <v>162221.6</v>
      </c>
      <c r="F740" s="44">
        <v>0</v>
      </c>
      <c r="G740" s="44">
        <f t="shared" si="257"/>
        <v>195981.69999999998</v>
      </c>
      <c r="H740" s="45">
        <v>26504.400000000001</v>
      </c>
      <c r="I740" s="45">
        <v>168484</v>
      </c>
      <c r="J740" s="45">
        <v>993.3</v>
      </c>
      <c r="K740" s="44">
        <f t="shared" si="258"/>
        <v>192515.25869999998</v>
      </c>
      <c r="L740" s="45">
        <v>26504.400000000001</v>
      </c>
      <c r="M740" s="45">
        <v>165017.55869999999</v>
      </c>
      <c r="N740" s="46">
        <v>993.3</v>
      </c>
      <c r="O740" s="46">
        <f t="shared" si="259"/>
        <v>-3466.4413000000059</v>
      </c>
      <c r="P740" s="46">
        <f t="shared" si="260"/>
        <v>0</v>
      </c>
      <c r="Q740" s="46">
        <f t="shared" si="261"/>
        <v>-3466.4413000000059</v>
      </c>
      <c r="R740" s="46">
        <f t="shared" si="262"/>
        <v>0</v>
      </c>
      <c r="S740" s="46">
        <f t="shared" si="263"/>
        <v>98.23124235579138</v>
      </c>
      <c r="T740" s="46">
        <f t="shared" si="264"/>
        <v>100</v>
      </c>
      <c r="U740" s="46">
        <f t="shared" si="265"/>
        <v>97.942569442795744</v>
      </c>
      <c r="V740" s="46">
        <f t="shared" si="266"/>
        <v>100</v>
      </c>
    </row>
    <row r="741" spans="1:24" ht="12.95" customHeight="1" x14ac:dyDescent="0.25">
      <c r="A741" s="38">
        <v>733</v>
      </c>
      <c r="B741" s="43" t="s">
        <v>605</v>
      </c>
      <c r="C741" s="44">
        <f t="shared" si="256"/>
        <v>1387.6</v>
      </c>
      <c r="D741" s="44">
        <v>1121.2</v>
      </c>
      <c r="E741" s="44">
        <v>0</v>
      </c>
      <c r="F741" s="44">
        <v>266.39999999999998</v>
      </c>
      <c r="G741" s="44">
        <f t="shared" si="257"/>
        <v>1387.6</v>
      </c>
      <c r="H741" s="45">
        <v>1121.2</v>
      </c>
      <c r="I741" s="45">
        <v>0</v>
      </c>
      <c r="J741" s="45">
        <v>266.39999999999998</v>
      </c>
      <c r="K741" s="44">
        <f t="shared" si="258"/>
        <v>1387.6</v>
      </c>
      <c r="L741" s="45">
        <v>1121.2</v>
      </c>
      <c r="M741" s="45">
        <v>0</v>
      </c>
      <c r="N741" s="46">
        <v>266.39999999999998</v>
      </c>
      <c r="O741" s="46">
        <f t="shared" si="259"/>
        <v>0</v>
      </c>
      <c r="P741" s="46">
        <f t="shared" si="260"/>
        <v>0</v>
      </c>
      <c r="Q741" s="46">
        <f t="shared" si="261"/>
        <v>0</v>
      </c>
      <c r="R741" s="46">
        <f t="shared" si="262"/>
        <v>0</v>
      </c>
      <c r="S741" s="46">
        <f t="shared" si="263"/>
        <v>100</v>
      </c>
      <c r="T741" s="46">
        <f t="shared" si="264"/>
        <v>100</v>
      </c>
      <c r="U741" s="46">
        <f t="shared" si="265"/>
        <v>0</v>
      </c>
      <c r="V741" s="46">
        <f t="shared" si="266"/>
        <v>100</v>
      </c>
    </row>
    <row r="742" spans="1:24" ht="12.95" customHeight="1" x14ac:dyDescent="0.25">
      <c r="A742" s="38">
        <v>734</v>
      </c>
      <c r="B742" s="43" t="s">
        <v>606</v>
      </c>
      <c r="C742" s="44">
        <f t="shared" si="256"/>
        <v>5910.2</v>
      </c>
      <c r="D742" s="44">
        <v>706.9</v>
      </c>
      <c r="E742" s="44">
        <v>4518.3</v>
      </c>
      <c r="F742" s="44">
        <v>685</v>
      </c>
      <c r="G742" s="44">
        <f t="shared" si="257"/>
        <v>6122.7</v>
      </c>
      <c r="H742" s="45">
        <v>706.9</v>
      </c>
      <c r="I742" s="45">
        <v>4730.8</v>
      </c>
      <c r="J742" s="45">
        <v>685</v>
      </c>
      <c r="K742" s="44">
        <f t="shared" si="258"/>
        <v>6118.4155999999994</v>
      </c>
      <c r="L742" s="45">
        <v>706.9</v>
      </c>
      <c r="M742" s="45">
        <v>4726.5155999999997</v>
      </c>
      <c r="N742" s="46">
        <v>685</v>
      </c>
      <c r="O742" s="46">
        <f t="shared" si="259"/>
        <v>-4.2844000000004598</v>
      </c>
      <c r="P742" s="46">
        <f t="shared" si="260"/>
        <v>0</v>
      </c>
      <c r="Q742" s="46">
        <f t="shared" si="261"/>
        <v>-4.2844000000004598</v>
      </c>
      <c r="R742" s="46">
        <f t="shared" si="262"/>
        <v>0</v>
      </c>
      <c r="S742" s="46">
        <f t="shared" si="263"/>
        <v>99.930024335668904</v>
      </c>
      <c r="T742" s="46">
        <f t="shared" si="264"/>
        <v>100</v>
      </c>
      <c r="U742" s="46">
        <f t="shared" si="265"/>
        <v>99.909436036188367</v>
      </c>
      <c r="V742" s="46">
        <f t="shared" si="266"/>
        <v>100</v>
      </c>
    </row>
    <row r="743" spans="1:24" ht="12.95" customHeight="1" x14ac:dyDescent="0.25">
      <c r="A743" s="38">
        <v>735</v>
      </c>
      <c r="B743" s="43" t="s">
        <v>607</v>
      </c>
      <c r="C743" s="44">
        <f t="shared" si="256"/>
        <v>2871.1000000000004</v>
      </c>
      <c r="D743" s="44">
        <v>1118.8</v>
      </c>
      <c r="E743" s="44">
        <v>1614.5</v>
      </c>
      <c r="F743" s="44">
        <v>137.80000000000001</v>
      </c>
      <c r="G743" s="44">
        <f t="shared" si="257"/>
        <v>3058.5999999999995</v>
      </c>
      <c r="H743" s="45">
        <v>1118.8</v>
      </c>
      <c r="I743" s="45">
        <v>1763.6</v>
      </c>
      <c r="J743" s="45">
        <v>176.2</v>
      </c>
      <c r="K743" s="44">
        <f t="shared" si="258"/>
        <v>2969.6035999999995</v>
      </c>
      <c r="L743" s="45">
        <v>1118.8</v>
      </c>
      <c r="M743" s="45">
        <v>1674.6035999999999</v>
      </c>
      <c r="N743" s="46">
        <v>176.2</v>
      </c>
      <c r="O743" s="46">
        <f t="shared" si="259"/>
        <v>-88.996399999999994</v>
      </c>
      <c r="P743" s="46">
        <f t="shared" si="260"/>
        <v>0</v>
      </c>
      <c r="Q743" s="46">
        <f t="shared" si="261"/>
        <v>-88.996399999999994</v>
      </c>
      <c r="R743" s="46">
        <f t="shared" si="262"/>
        <v>0</v>
      </c>
      <c r="S743" s="46">
        <f t="shared" si="263"/>
        <v>97.090289675014702</v>
      </c>
      <c r="T743" s="46">
        <f t="shared" si="264"/>
        <v>100</v>
      </c>
      <c r="U743" s="46">
        <f t="shared" si="265"/>
        <v>94.953708323882964</v>
      </c>
      <c r="V743" s="46">
        <f t="shared" si="266"/>
        <v>100</v>
      </c>
    </row>
    <row r="744" spans="1:24" ht="12.95" customHeight="1" x14ac:dyDescent="0.25">
      <c r="A744" s="38">
        <v>736</v>
      </c>
      <c r="B744" s="43" t="s">
        <v>608</v>
      </c>
      <c r="C744" s="44">
        <f t="shared" si="256"/>
        <v>3370</v>
      </c>
      <c r="D744" s="44">
        <v>819.1</v>
      </c>
      <c r="E744" s="44">
        <v>2176.3000000000002</v>
      </c>
      <c r="F744" s="44">
        <v>374.6</v>
      </c>
      <c r="G744" s="44">
        <f t="shared" si="257"/>
        <v>3551.8999999999996</v>
      </c>
      <c r="H744" s="45">
        <v>819.1</v>
      </c>
      <c r="I744" s="45">
        <v>2358.1999999999998</v>
      </c>
      <c r="J744" s="45">
        <v>374.6</v>
      </c>
      <c r="K744" s="44">
        <f t="shared" si="258"/>
        <v>3338.7651999999998</v>
      </c>
      <c r="L744" s="45">
        <v>819.1</v>
      </c>
      <c r="M744" s="45">
        <v>2145.0652</v>
      </c>
      <c r="N744" s="46">
        <v>374.6</v>
      </c>
      <c r="O744" s="46">
        <f t="shared" si="259"/>
        <v>-213.13479999999981</v>
      </c>
      <c r="P744" s="46">
        <f t="shared" si="260"/>
        <v>0</v>
      </c>
      <c r="Q744" s="46">
        <f t="shared" si="261"/>
        <v>-213.13479999999981</v>
      </c>
      <c r="R744" s="46">
        <f t="shared" si="262"/>
        <v>0</v>
      </c>
      <c r="S744" s="46">
        <f t="shared" si="263"/>
        <v>93.999414397927865</v>
      </c>
      <c r="T744" s="46">
        <f t="shared" si="264"/>
        <v>100</v>
      </c>
      <c r="U744" s="46">
        <f t="shared" si="265"/>
        <v>90.961970994826572</v>
      </c>
      <c r="V744" s="46">
        <f t="shared" si="266"/>
        <v>100</v>
      </c>
    </row>
    <row r="745" spans="1:24" ht="12.95" customHeight="1" x14ac:dyDescent="0.25">
      <c r="A745" s="38">
        <v>737</v>
      </c>
      <c r="B745" s="43" t="s">
        <v>609</v>
      </c>
      <c r="C745" s="44">
        <f t="shared" si="256"/>
        <v>4149.1000000000004</v>
      </c>
      <c r="D745" s="44">
        <v>1129.4000000000001</v>
      </c>
      <c r="E745" s="44">
        <v>2510</v>
      </c>
      <c r="F745" s="44">
        <v>509.7</v>
      </c>
      <c r="G745" s="44">
        <f t="shared" si="257"/>
        <v>4206.1000000000004</v>
      </c>
      <c r="H745" s="45">
        <v>1129.4000000000001</v>
      </c>
      <c r="I745" s="45">
        <v>2567</v>
      </c>
      <c r="J745" s="45">
        <v>509.7</v>
      </c>
      <c r="K745" s="44">
        <f t="shared" si="258"/>
        <v>3995.9386999999997</v>
      </c>
      <c r="L745" s="45">
        <v>1129.4000000000001</v>
      </c>
      <c r="M745" s="45">
        <v>2356.8386999999998</v>
      </c>
      <c r="N745" s="46">
        <v>509.7</v>
      </c>
      <c r="O745" s="46">
        <f t="shared" si="259"/>
        <v>-210.16130000000067</v>
      </c>
      <c r="P745" s="46">
        <f t="shared" si="260"/>
        <v>0</v>
      </c>
      <c r="Q745" s="46">
        <f t="shared" si="261"/>
        <v>-210.16130000000021</v>
      </c>
      <c r="R745" s="46">
        <f t="shared" si="262"/>
        <v>0</v>
      </c>
      <c r="S745" s="46">
        <f t="shared" si="263"/>
        <v>95.003416466560452</v>
      </c>
      <c r="T745" s="46">
        <f t="shared" si="264"/>
        <v>100</v>
      </c>
      <c r="U745" s="46">
        <f t="shared" si="265"/>
        <v>91.812960654460454</v>
      </c>
      <c r="V745" s="46">
        <f t="shared" si="266"/>
        <v>100</v>
      </c>
    </row>
    <row r="746" spans="1:24" ht="12.95" customHeight="1" x14ac:dyDescent="0.25">
      <c r="A746" s="38">
        <v>738</v>
      </c>
      <c r="B746" s="43" t="s">
        <v>610</v>
      </c>
      <c r="C746" s="44">
        <f t="shared" si="256"/>
        <v>1421</v>
      </c>
      <c r="D746" s="44">
        <v>1149.4000000000001</v>
      </c>
      <c r="E746" s="44">
        <v>0</v>
      </c>
      <c r="F746" s="44">
        <v>271.60000000000002</v>
      </c>
      <c r="G746" s="44">
        <f t="shared" si="257"/>
        <v>1421</v>
      </c>
      <c r="H746" s="45">
        <v>1149.4000000000001</v>
      </c>
      <c r="I746" s="45">
        <v>0</v>
      </c>
      <c r="J746" s="45">
        <v>271.60000000000002</v>
      </c>
      <c r="K746" s="44">
        <f t="shared" si="258"/>
        <v>1421</v>
      </c>
      <c r="L746" s="45">
        <v>1149.4000000000001</v>
      </c>
      <c r="M746" s="45">
        <v>0</v>
      </c>
      <c r="N746" s="46">
        <v>271.60000000000002</v>
      </c>
      <c r="O746" s="46">
        <f t="shared" si="259"/>
        <v>0</v>
      </c>
      <c r="P746" s="46">
        <f t="shared" si="260"/>
        <v>0</v>
      </c>
      <c r="Q746" s="46">
        <f t="shared" si="261"/>
        <v>0</v>
      </c>
      <c r="R746" s="46">
        <f t="shared" si="262"/>
        <v>0</v>
      </c>
      <c r="S746" s="46">
        <f t="shared" si="263"/>
        <v>100</v>
      </c>
      <c r="T746" s="46">
        <f t="shared" si="264"/>
        <v>100</v>
      </c>
      <c r="U746" s="46">
        <f t="shared" si="265"/>
        <v>0</v>
      </c>
      <c r="V746" s="46">
        <f t="shared" si="266"/>
        <v>100</v>
      </c>
    </row>
    <row r="747" spans="1:24" ht="12.95" customHeight="1" x14ac:dyDescent="0.25">
      <c r="A747" s="38">
        <v>739</v>
      </c>
      <c r="B747" s="43" t="s">
        <v>342</v>
      </c>
      <c r="C747" s="44">
        <f t="shared" si="256"/>
        <v>2395.5</v>
      </c>
      <c r="D747" s="44">
        <v>1142.7</v>
      </c>
      <c r="E747" s="44">
        <v>990.7</v>
      </c>
      <c r="F747" s="44">
        <v>262.10000000000002</v>
      </c>
      <c r="G747" s="44">
        <f t="shared" si="257"/>
        <v>2683.7</v>
      </c>
      <c r="H747" s="45">
        <v>1142.7</v>
      </c>
      <c r="I747" s="45">
        <v>1045</v>
      </c>
      <c r="J747" s="45">
        <v>496</v>
      </c>
      <c r="K747" s="44">
        <f t="shared" si="258"/>
        <v>2683.7</v>
      </c>
      <c r="L747" s="45">
        <v>1142.7</v>
      </c>
      <c r="M747" s="45">
        <v>1045</v>
      </c>
      <c r="N747" s="46">
        <v>496</v>
      </c>
      <c r="O747" s="46">
        <f t="shared" si="259"/>
        <v>0</v>
      </c>
      <c r="P747" s="46">
        <f t="shared" si="260"/>
        <v>0</v>
      </c>
      <c r="Q747" s="46">
        <f t="shared" si="261"/>
        <v>0</v>
      </c>
      <c r="R747" s="46">
        <f t="shared" si="262"/>
        <v>0</v>
      </c>
      <c r="S747" s="46">
        <f t="shared" si="263"/>
        <v>100</v>
      </c>
      <c r="T747" s="46">
        <f t="shared" si="264"/>
        <v>100</v>
      </c>
      <c r="U747" s="46">
        <f t="shared" si="265"/>
        <v>100</v>
      </c>
      <c r="V747" s="46">
        <f t="shared" si="266"/>
        <v>100</v>
      </c>
    </row>
    <row r="748" spans="1:24" ht="12.95" customHeight="1" x14ac:dyDescent="0.25">
      <c r="A748" s="38">
        <v>740</v>
      </c>
      <c r="B748" s="43" t="s">
        <v>175</v>
      </c>
      <c r="C748" s="44">
        <f t="shared" si="256"/>
        <v>3644.2999999999997</v>
      </c>
      <c r="D748" s="44">
        <v>1013.7</v>
      </c>
      <c r="E748" s="44">
        <v>2231.1999999999998</v>
      </c>
      <c r="F748" s="44">
        <v>399.4</v>
      </c>
      <c r="G748" s="44">
        <f t="shared" si="257"/>
        <v>3878.5</v>
      </c>
      <c r="H748" s="45">
        <v>1013.7</v>
      </c>
      <c r="I748" s="45">
        <v>2414</v>
      </c>
      <c r="J748" s="45">
        <v>450.8</v>
      </c>
      <c r="K748" s="44">
        <f t="shared" si="258"/>
        <v>3858.2519000000002</v>
      </c>
      <c r="L748" s="45">
        <v>1013.7</v>
      </c>
      <c r="M748" s="45">
        <v>2393.7519000000002</v>
      </c>
      <c r="N748" s="46">
        <v>450.8</v>
      </c>
      <c r="O748" s="46">
        <f t="shared" si="259"/>
        <v>-20.248099999999795</v>
      </c>
      <c r="P748" s="46">
        <f t="shared" si="260"/>
        <v>0</v>
      </c>
      <c r="Q748" s="46">
        <f t="shared" si="261"/>
        <v>-20.248099999999795</v>
      </c>
      <c r="R748" s="46">
        <f t="shared" si="262"/>
        <v>0</v>
      </c>
      <c r="S748" s="46">
        <f t="shared" si="263"/>
        <v>99.477939925228824</v>
      </c>
      <c r="T748" s="46">
        <f t="shared" si="264"/>
        <v>100</v>
      </c>
      <c r="U748" s="46">
        <f t="shared" si="265"/>
        <v>99.161222038111035</v>
      </c>
      <c r="V748" s="46">
        <f t="shared" si="266"/>
        <v>100</v>
      </c>
    </row>
    <row r="749" spans="1:24" ht="12.95" customHeight="1" x14ac:dyDescent="0.25">
      <c r="A749" s="38">
        <v>741</v>
      </c>
      <c r="B749" s="43" t="s">
        <v>611</v>
      </c>
      <c r="C749" s="44">
        <f t="shared" si="256"/>
        <v>5308.3</v>
      </c>
      <c r="D749" s="44">
        <v>1150</v>
      </c>
      <c r="E749" s="44">
        <v>3579.1</v>
      </c>
      <c r="F749" s="44">
        <v>579.20000000000005</v>
      </c>
      <c r="G749" s="44">
        <f t="shared" si="257"/>
        <v>5403.3</v>
      </c>
      <c r="H749" s="45">
        <v>1150</v>
      </c>
      <c r="I749" s="45">
        <v>3674.1</v>
      </c>
      <c r="J749" s="45">
        <v>579.20000000000005</v>
      </c>
      <c r="K749" s="44">
        <f t="shared" si="258"/>
        <v>5128.7874999999995</v>
      </c>
      <c r="L749" s="45">
        <v>1150</v>
      </c>
      <c r="M749" s="45">
        <v>3399.5875000000001</v>
      </c>
      <c r="N749" s="46">
        <v>579.20000000000005</v>
      </c>
      <c r="O749" s="46">
        <f t="shared" si="259"/>
        <v>-274.51250000000073</v>
      </c>
      <c r="P749" s="46">
        <f t="shared" si="260"/>
        <v>0</v>
      </c>
      <c r="Q749" s="46">
        <f t="shared" si="261"/>
        <v>-274.51249999999982</v>
      </c>
      <c r="R749" s="46">
        <f t="shared" si="262"/>
        <v>0</v>
      </c>
      <c r="S749" s="46">
        <f t="shared" si="263"/>
        <v>94.919539910795237</v>
      </c>
      <c r="T749" s="46">
        <f t="shared" si="264"/>
        <v>100</v>
      </c>
      <c r="U749" s="46">
        <f t="shared" si="265"/>
        <v>92.528442339620582</v>
      </c>
      <c r="V749" s="46">
        <f t="shared" si="266"/>
        <v>100</v>
      </c>
    </row>
    <row r="750" spans="1:24" ht="12.95" customHeight="1" x14ac:dyDescent="0.25">
      <c r="A750" s="38">
        <v>742</v>
      </c>
      <c r="B750" s="43" t="s">
        <v>612</v>
      </c>
      <c r="C750" s="44">
        <f t="shared" si="256"/>
        <v>2684.2000000000003</v>
      </c>
      <c r="D750" s="44">
        <v>1077.9000000000001</v>
      </c>
      <c r="E750" s="44">
        <v>1219.5</v>
      </c>
      <c r="F750" s="44">
        <v>386.8</v>
      </c>
      <c r="G750" s="44">
        <f t="shared" si="257"/>
        <v>3485.4</v>
      </c>
      <c r="H750" s="45">
        <v>1077.9000000000001</v>
      </c>
      <c r="I750" s="45">
        <v>1274.5</v>
      </c>
      <c r="J750" s="45">
        <v>1133</v>
      </c>
      <c r="K750" s="44">
        <f t="shared" si="258"/>
        <v>3485.4</v>
      </c>
      <c r="L750" s="45">
        <v>1077.9000000000001</v>
      </c>
      <c r="M750" s="45">
        <v>1274.5</v>
      </c>
      <c r="N750" s="46">
        <v>1133</v>
      </c>
      <c r="O750" s="46">
        <f t="shared" si="259"/>
        <v>0</v>
      </c>
      <c r="P750" s="46">
        <f t="shared" si="260"/>
        <v>0</v>
      </c>
      <c r="Q750" s="46">
        <f t="shared" si="261"/>
        <v>0</v>
      </c>
      <c r="R750" s="46">
        <f t="shared" si="262"/>
        <v>0</v>
      </c>
      <c r="S750" s="46">
        <f t="shared" si="263"/>
        <v>100</v>
      </c>
      <c r="T750" s="46">
        <f t="shared" si="264"/>
        <v>100</v>
      </c>
      <c r="U750" s="46">
        <f t="shared" si="265"/>
        <v>100</v>
      </c>
      <c r="V750" s="46">
        <f t="shared" si="266"/>
        <v>100</v>
      </c>
    </row>
    <row r="751" spans="1:24" ht="12.95" customHeight="1" x14ac:dyDescent="0.25">
      <c r="A751" s="38">
        <v>743</v>
      </c>
      <c r="B751" s="43" t="s">
        <v>613</v>
      </c>
      <c r="C751" s="44">
        <f t="shared" si="256"/>
        <v>2118.1999999999998</v>
      </c>
      <c r="D751" s="44">
        <v>1090</v>
      </c>
      <c r="E751" s="44">
        <v>892.6</v>
      </c>
      <c r="F751" s="44">
        <v>135.6</v>
      </c>
      <c r="G751" s="44">
        <f t="shared" si="257"/>
        <v>2348.4</v>
      </c>
      <c r="H751" s="45">
        <v>1090</v>
      </c>
      <c r="I751" s="45">
        <v>1004.6</v>
      </c>
      <c r="J751" s="45">
        <v>253.8</v>
      </c>
      <c r="K751" s="44">
        <f t="shared" si="258"/>
        <v>2304.2051000000001</v>
      </c>
      <c r="L751" s="45">
        <v>1090</v>
      </c>
      <c r="M751" s="45">
        <v>960.40509999999995</v>
      </c>
      <c r="N751" s="46">
        <v>253.8</v>
      </c>
      <c r="O751" s="46">
        <f t="shared" si="259"/>
        <v>-44.194899999999961</v>
      </c>
      <c r="P751" s="46">
        <f t="shared" si="260"/>
        <v>0</v>
      </c>
      <c r="Q751" s="46">
        <f t="shared" si="261"/>
        <v>-44.194900000000075</v>
      </c>
      <c r="R751" s="46">
        <f t="shared" si="262"/>
        <v>0</v>
      </c>
      <c r="S751" s="46">
        <f t="shared" si="263"/>
        <v>98.118084653381032</v>
      </c>
      <c r="T751" s="46">
        <f t="shared" si="264"/>
        <v>100</v>
      </c>
      <c r="U751" s="46">
        <f t="shared" si="265"/>
        <v>95.600746565797323</v>
      </c>
      <c r="V751" s="46">
        <f t="shared" si="266"/>
        <v>100</v>
      </c>
    </row>
    <row r="752" spans="1:24" ht="12.95" customHeight="1" x14ac:dyDescent="0.25">
      <c r="A752" s="38">
        <v>744</v>
      </c>
      <c r="B752" s="43" t="s">
        <v>614</v>
      </c>
      <c r="C752" s="44">
        <f t="shared" si="256"/>
        <v>4444.1000000000004</v>
      </c>
      <c r="D752" s="44">
        <v>1216.9000000000001</v>
      </c>
      <c r="E752" s="44">
        <v>2697.8</v>
      </c>
      <c r="F752" s="44">
        <v>529.4</v>
      </c>
      <c r="G752" s="44">
        <f t="shared" si="257"/>
        <v>4657.7999999999993</v>
      </c>
      <c r="H752" s="45">
        <v>1216.9000000000001</v>
      </c>
      <c r="I752" s="45">
        <v>2911.5</v>
      </c>
      <c r="J752" s="45">
        <v>529.4</v>
      </c>
      <c r="K752" s="44">
        <f t="shared" si="258"/>
        <v>4624.7636000000002</v>
      </c>
      <c r="L752" s="45">
        <v>1216.9000000000001</v>
      </c>
      <c r="M752" s="45">
        <v>2878.4636</v>
      </c>
      <c r="N752" s="46">
        <v>529.4</v>
      </c>
      <c r="O752" s="46">
        <f t="shared" si="259"/>
        <v>-33.036399999999048</v>
      </c>
      <c r="P752" s="46">
        <f t="shared" si="260"/>
        <v>0</v>
      </c>
      <c r="Q752" s="46">
        <f t="shared" si="261"/>
        <v>-33.036399999999958</v>
      </c>
      <c r="R752" s="46">
        <f t="shared" si="262"/>
        <v>0</v>
      </c>
      <c r="S752" s="46">
        <f t="shared" si="263"/>
        <v>99.290729528962203</v>
      </c>
      <c r="T752" s="46">
        <f t="shared" si="264"/>
        <v>100</v>
      </c>
      <c r="U752" s="46">
        <f t="shared" si="265"/>
        <v>98.865313412330408</v>
      </c>
      <c r="V752" s="46">
        <f t="shared" si="266"/>
        <v>100</v>
      </c>
    </row>
    <row r="753" spans="1:24" ht="12.95" customHeight="1" x14ac:dyDescent="0.25">
      <c r="A753" s="38">
        <v>745</v>
      </c>
      <c r="B753" s="43" t="s">
        <v>615</v>
      </c>
      <c r="C753" s="44">
        <f t="shared" si="256"/>
        <v>2812.7</v>
      </c>
      <c r="D753" s="44">
        <v>976.5</v>
      </c>
      <c r="E753" s="44">
        <v>1616</v>
      </c>
      <c r="F753" s="44">
        <v>220.2</v>
      </c>
      <c r="G753" s="44">
        <f t="shared" si="257"/>
        <v>2860.7</v>
      </c>
      <c r="H753" s="45">
        <v>976.5</v>
      </c>
      <c r="I753" s="45">
        <v>1664</v>
      </c>
      <c r="J753" s="45">
        <v>220.2</v>
      </c>
      <c r="K753" s="44">
        <f t="shared" si="258"/>
        <v>2493.0241999999998</v>
      </c>
      <c r="L753" s="45">
        <v>976.5</v>
      </c>
      <c r="M753" s="45">
        <v>1296.3242</v>
      </c>
      <c r="N753" s="46">
        <v>220.2</v>
      </c>
      <c r="O753" s="46">
        <f t="shared" si="259"/>
        <v>-367.67579999999998</v>
      </c>
      <c r="P753" s="46">
        <f t="shared" si="260"/>
        <v>0</v>
      </c>
      <c r="Q753" s="46">
        <f t="shared" si="261"/>
        <v>-367.67579999999998</v>
      </c>
      <c r="R753" s="46">
        <f t="shared" si="262"/>
        <v>0</v>
      </c>
      <c r="S753" s="46">
        <f t="shared" si="263"/>
        <v>87.147348551053938</v>
      </c>
      <c r="T753" s="46">
        <f t="shared" si="264"/>
        <v>100</v>
      </c>
      <c r="U753" s="46">
        <f t="shared" si="265"/>
        <v>77.904098557692308</v>
      </c>
      <c r="V753" s="46">
        <f t="shared" si="266"/>
        <v>100</v>
      </c>
    </row>
    <row r="754" spans="1:24" ht="12.95" customHeight="1" x14ac:dyDescent="0.25">
      <c r="A754" s="38">
        <v>746</v>
      </c>
      <c r="B754" s="43" t="s">
        <v>616</v>
      </c>
      <c r="C754" s="44">
        <f t="shared" si="256"/>
        <v>1133.0999999999999</v>
      </c>
      <c r="D754" s="44">
        <v>554.20000000000005</v>
      </c>
      <c r="E754" s="44">
        <v>410.4</v>
      </c>
      <c r="F754" s="44">
        <v>168.5</v>
      </c>
      <c r="G754" s="44">
        <f t="shared" si="257"/>
        <v>1270.7</v>
      </c>
      <c r="H754" s="45">
        <v>554.20000000000005</v>
      </c>
      <c r="I754" s="45">
        <v>548</v>
      </c>
      <c r="J754" s="45">
        <v>168.5</v>
      </c>
      <c r="K754" s="44">
        <f t="shared" si="258"/>
        <v>1270.7</v>
      </c>
      <c r="L754" s="45">
        <v>554.20000000000005</v>
      </c>
      <c r="M754" s="45">
        <v>548</v>
      </c>
      <c r="N754" s="46">
        <v>168.5</v>
      </c>
      <c r="O754" s="46">
        <f t="shared" si="259"/>
        <v>0</v>
      </c>
      <c r="P754" s="46">
        <f t="shared" si="260"/>
        <v>0</v>
      </c>
      <c r="Q754" s="46">
        <f t="shared" si="261"/>
        <v>0</v>
      </c>
      <c r="R754" s="46">
        <f t="shared" si="262"/>
        <v>0</v>
      </c>
      <c r="S754" s="46">
        <f t="shared" si="263"/>
        <v>100</v>
      </c>
      <c r="T754" s="46">
        <f t="shared" si="264"/>
        <v>100</v>
      </c>
      <c r="U754" s="46">
        <f t="shared" si="265"/>
        <v>100</v>
      </c>
      <c r="V754" s="46">
        <f t="shared" si="266"/>
        <v>100</v>
      </c>
    </row>
    <row r="755" spans="1:24" ht="12.95" customHeight="1" x14ac:dyDescent="0.25">
      <c r="A755" s="38">
        <v>747</v>
      </c>
      <c r="B755" s="43" t="s">
        <v>617</v>
      </c>
      <c r="C755" s="44">
        <f t="shared" si="256"/>
        <v>1860.6</v>
      </c>
      <c r="D755" s="44">
        <v>1159.3</v>
      </c>
      <c r="E755" s="44">
        <v>559.5</v>
      </c>
      <c r="F755" s="44">
        <v>141.80000000000001</v>
      </c>
      <c r="G755" s="44">
        <f t="shared" si="257"/>
        <v>1920.4999999999998</v>
      </c>
      <c r="H755" s="45">
        <v>1159.3</v>
      </c>
      <c r="I755" s="45">
        <v>619.4</v>
      </c>
      <c r="J755" s="45">
        <v>141.80000000000001</v>
      </c>
      <c r="K755" s="44">
        <f t="shared" si="258"/>
        <v>1845.9025999999999</v>
      </c>
      <c r="L755" s="45">
        <v>1159.3</v>
      </c>
      <c r="M755" s="45">
        <v>544.80259999999998</v>
      </c>
      <c r="N755" s="46">
        <v>141.80000000000001</v>
      </c>
      <c r="O755" s="46">
        <f t="shared" si="259"/>
        <v>-74.59739999999988</v>
      </c>
      <c r="P755" s="46">
        <f t="shared" si="260"/>
        <v>0</v>
      </c>
      <c r="Q755" s="46">
        <f t="shared" si="261"/>
        <v>-74.597399999999993</v>
      </c>
      <c r="R755" s="46">
        <f t="shared" si="262"/>
        <v>0</v>
      </c>
      <c r="S755" s="46">
        <f t="shared" si="263"/>
        <v>96.115730278573295</v>
      </c>
      <c r="T755" s="46">
        <f t="shared" si="264"/>
        <v>100</v>
      </c>
      <c r="U755" s="46">
        <f t="shared" si="265"/>
        <v>87.956506296415881</v>
      </c>
      <c r="V755" s="46">
        <f t="shared" si="266"/>
        <v>100</v>
      </c>
    </row>
    <row r="756" spans="1:24" ht="12.95" customHeight="1" x14ac:dyDescent="0.25">
      <c r="A756" s="38">
        <v>748</v>
      </c>
      <c r="B756" s="43" t="s">
        <v>618</v>
      </c>
      <c r="C756" s="44">
        <f t="shared" si="256"/>
        <v>3851</v>
      </c>
      <c r="D756" s="44">
        <v>1152.4000000000001</v>
      </c>
      <c r="E756" s="44">
        <v>2339</v>
      </c>
      <c r="F756" s="44">
        <v>359.6</v>
      </c>
      <c r="G756" s="44">
        <f t="shared" si="257"/>
        <v>3989.3</v>
      </c>
      <c r="H756" s="45">
        <v>1152.4000000000001</v>
      </c>
      <c r="I756" s="45">
        <v>2477.3000000000002</v>
      </c>
      <c r="J756" s="45">
        <v>359.6</v>
      </c>
      <c r="K756" s="44">
        <f t="shared" si="258"/>
        <v>3629.5409</v>
      </c>
      <c r="L756" s="45">
        <v>1152.4000000000001</v>
      </c>
      <c r="M756" s="45">
        <v>2117.5409</v>
      </c>
      <c r="N756" s="46">
        <v>359.6</v>
      </c>
      <c r="O756" s="46">
        <f t="shared" si="259"/>
        <v>-359.75910000000022</v>
      </c>
      <c r="P756" s="46">
        <f t="shared" si="260"/>
        <v>0</v>
      </c>
      <c r="Q756" s="46">
        <f t="shared" si="261"/>
        <v>-359.75910000000022</v>
      </c>
      <c r="R756" s="46">
        <f t="shared" si="262"/>
        <v>0</v>
      </c>
      <c r="S756" s="46">
        <f t="shared" si="263"/>
        <v>90.981899080039099</v>
      </c>
      <c r="T756" s="46">
        <f t="shared" si="264"/>
        <v>100</v>
      </c>
      <c r="U756" s="46">
        <f t="shared" si="265"/>
        <v>85.477774189641949</v>
      </c>
      <c r="V756" s="46">
        <f t="shared" si="266"/>
        <v>100</v>
      </c>
    </row>
    <row r="757" spans="1:24" ht="12.95" customHeight="1" x14ac:dyDescent="0.25">
      <c r="A757" s="38">
        <v>749</v>
      </c>
      <c r="B757" s="43" t="s">
        <v>619</v>
      </c>
      <c r="C757" s="44">
        <f t="shared" si="256"/>
        <v>4366.6000000000004</v>
      </c>
      <c r="D757" s="44">
        <v>1234</v>
      </c>
      <c r="E757" s="44">
        <v>2677.5</v>
      </c>
      <c r="F757" s="44">
        <v>455.1</v>
      </c>
      <c r="G757" s="44">
        <f t="shared" si="257"/>
        <v>4578</v>
      </c>
      <c r="H757" s="45">
        <v>1234</v>
      </c>
      <c r="I757" s="45">
        <v>2760.5</v>
      </c>
      <c r="J757" s="45">
        <v>583.5</v>
      </c>
      <c r="K757" s="44">
        <f t="shared" si="258"/>
        <v>4404.2139999999999</v>
      </c>
      <c r="L757" s="45">
        <v>1234</v>
      </c>
      <c r="M757" s="45">
        <v>2586.7139999999999</v>
      </c>
      <c r="N757" s="46">
        <v>583.5</v>
      </c>
      <c r="O757" s="46">
        <f t="shared" si="259"/>
        <v>-173.78600000000006</v>
      </c>
      <c r="P757" s="46">
        <f t="shared" si="260"/>
        <v>0</v>
      </c>
      <c r="Q757" s="46">
        <f t="shared" si="261"/>
        <v>-173.78600000000006</v>
      </c>
      <c r="R757" s="46">
        <f t="shared" si="262"/>
        <v>0</v>
      </c>
      <c r="S757" s="46">
        <f t="shared" si="263"/>
        <v>96.203888160768898</v>
      </c>
      <c r="T757" s="46">
        <f t="shared" si="264"/>
        <v>100</v>
      </c>
      <c r="U757" s="46">
        <f t="shared" si="265"/>
        <v>93.704546277848209</v>
      </c>
      <c r="V757" s="46">
        <f t="shared" si="266"/>
        <v>100</v>
      </c>
    </row>
    <row r="758" spans="1:24" ht="12.95" customHeight="1" x14ac:dyDescent="0.25">
      <c r="A758" s="38">
        <v>750</v>
      </c>
      <c r="B758" s="43" t="s">
        <v>620</v>
      </c>
      <c r="C758" s="44">
        <f t="shared" si="256"/>
        <v>2291.1999999999998</v>
      </c>
      <c r="D758" s="44">
        <v>885.1</v>
      </c>
      <c r="E758" s="44">
        <v>1255.9000000000001</v>
      </c>
      <c r="F758" s="44">
        <v>150.19999999999999</v>
      </c>
      <c r="G758" s="44">
        <f t="shared" si="257"/>
        <v>2374.6999999999998</v>
      </c>
      <c r="H758" s="45">
        <v>885.1</v>
      </c>
      <c r="I758" s="45">
        <v>1339.4</v>
      </c>
      <c r="J758" s="45">
        <v>150.19999999999999</v>
      </c>
      <c r="K758" s="44">
        <f t="shared" si="258"/>
        <v>2237.4267</v>
      </c>
      <c r="L758" s="45">
        <v>885.1</v>
      </c>
      <c r="M758" s="45">
        <v>1202.1267</v>
      </c>
      <c r="N758" s="46">
        <v>150.19999999999999</v>
      </c>
      <c r="O758" s="46">
        <f t="shared" si="259"/>
        <v>-137.27329999999984</v>
      </c>
      <c r="P758" s="46">
        <f t="shared" si="260"/>
        <v>0</v>
      </c>
      <c r="Q758" s="46">
        <f t="shared" si="261"/>
        <v>-137.27330000000006</v>
      </c>
      <c r="R758" s="46">
        <f t="shared" si="262"/>
        <v>0</v>
      </c>
      <c r="S758" s="46">
        <f t="shared" si="263"/>
        <v>94.219341390491437</v>
      </c>
      <c r="T758" s="46">
        <f t="shared" si="264"/>
        <v>100</v>
      </c>
      <c r="U758" s="46">
        <f t="shared" si="265"/>
        <v>89.751134836493947</v>
      </c>
      <c r="V758" s="46">
        <f t="shared" si="266"/>
        <v>100</v>
      </c>
    </row>
    <row r="759" spans="1:24" ht="12.95" customHeight="1" x14ac:dyDescent="0.25">
      <c r="A759" s="38">
        <v>751</v>
      </c>
      <c r="B759" s="43" t="s">
        <v>621</v>
      </c>
      <c r="C759" s="44">
        <f t="shared" si="256"/>
        <v>3281.8</v>
      </c>
      <c r="D759" s="44">
        <v>719.2</v>
      </c>
      <c r="E759" s="44">
        <v>2274.9</v>
      </c>
      <c r="F759" s="44">
        <v>287.7</v>
      </c>
      <c r="G759" s="44">
        <f t="shared" si="257"/>
        <v>3393.8</v>
      </c>
      <c r="H759" s="45">
        <v>719.2</v>
      </c>
      <c r="I759" s="45">
        <v>2386.9</v>
      </c>
      <c r="J759" s="45">
        <v>287.7</v>
      </c>
      <c r="K759" s="44">
        <f t="shared" si="258"/>
        <v>3346.2584999999999</v>
      </c>
      <c r="L759" s="45">
        <v>719.2</v>
      </c>
      <c r="M759" s="45">
        <v>2339.3584999999998</v>
      </c>
      <c r="N759" s="46">
        <v>287.7</v>
      </c>
      <c r="O759" s="46">
        <f t="shared" si="259"/>
        <v>-47.541500000000269</v>
      </c>
      <c r="P759" s="46">
        <f t="shared" si="260"/>
        <v>0</v>
      </c>
      <c r="Q759" s="46">
        <f t="shared" si="261"/>
        <v>-47.541500000000269</v>
      </c>
      <c r="R759" s="46">
        <f t="shared" si="262"/>
        <v>0</v>
      </c>
      <c r="S759" s="46">
        <f t="shared" si="263"/>
        <v>98.599166126465903</v>
      </c>
      <c r="T759" s="46">
        <f t="shared" si="264"/>
        <v>100</v>
      </c>
      <c r="U759" s="46">
        <f t="shared" si="265"/>
        <v>98.008232435376414</v>
      </c>
      <c r="V759" s="46">
        <f t="shared" si="266"/>
        <v>100</v>
      </c>
    </row>
    <row r="760" spans="1:24" ht="12.95" customHeight="1" x14ac:dyDescent="0.25">
      <c r="A760" s="38">
        <v>752</v>
      </c>
      <c r="B760" s="43" t="s">
        <v>604</v>
      </c>
      <c r="C760" s="44">
        <f t="shared" si="256"/>
        <v>28884.5</v>
      </c>
      <c r="D760" s="44">
        <v>1910.8</v>
      </c>
      <c r="E760" s="44">
        <v>23253.9</v>
      </c>
      <c r="F760" s="44">
        <v>3719.8</v>
      </c>
      <c r="G760" s="44">
        <f t="shared" si="257"/>
        <v>30663.8</v>
      </c>
      <c r="H760" s="45">
        <v>1910.8</v>
      </c>
      <c r="I760" s="45">
        <v>25033.200000000001</v>
      </c>
      <c r="J760" s="45">
        <v>3719.8</v>
      </c>
      <c r="K760" s="44">
        <f t="shared" si="258"/>
        <v>30661.027099999999</v>
      </c>
      <c r="L760" s="45">
        <v>1910.8</v>
      </c>
      <c r="M760" s="45">
        <v>25030.427100000001</v>
      </c>
      <c r="N760" s="46">
        <v>3719.8</v>
      </c>
      <c r="O760" s="46">
        <f t="shared" si="259"/>
        <v>-2.772899999999936</v>
      </c>
      <c r="P760" s="46">
        <f t="shared" si="260"/>
        <v>0</v>
      </c>
      <c r="Q760" s="46">
        <f t="shared" si="261"/>
        <v>-2.772899999999936</v>
      </c>
      <c r="R760" s="46">
        <f t="shared" si="262"/>
        <v>0</v>
      </c>
      <c r="S760" s="46">
        <f t="shared" si="263"/>
        <v>99.990957089467059</v>
      </c>
      <c r="T760" s="46">
        <f t="shared" si="264"/>
        <v>100</v>
      </c>
      <c r="U760" s="46">
        <f t="shared" si="265"/>
        <v>99.988923110109766</v>
      </c>
      <c r="V760" s="46">
        <f t="shared" si="266"/>
        <v>100</v>
      </c>
    </row>
    <row r="761" spans="1:24" ht="12.95" customHeight="1" x14ac:dyDescent="0.25">
      <c r="A761" s="38">
        <v>753</v>
      </c>
      <c r="B761" s="43" t="s">
        <v>622</v>
      </c>
      <c r="C761" s="44">
        <f t="shared" si="256"/>
        <v>2411.4</v>
      </c>
      <c r="D761" s="44">
        <v>1170.5999999999999</v>
      </c>
      <c r="E761" s="44">
        <v>869.9</v>
      </c>
      <c r="F761" s="44">
        <v>370.9</v>
      </c>
      <c r="G761" s="44">
        <f t="shared" si="257"/>
        <v>2472.7999999999997</v>
      </c>
      <c r="H761" s="45">
        <v>1170.5999999999999</v>
      </c>
      <c r="I761" s="45">
        <v>931.3</v>
      </c>
      <c r="J761" s="45">
        <v>370.9</v>
      </c>
      <c r="K761" s="44">
        <f t="shared" si="258"/>
        <v>2353.0430000000001</v>
      </c>
      <c r="L761" s="45">
        <v>1170.5999999999999</v>
      </c>
      <c r="M761" s="45">
        <v>811.54300000000001</v>
      </c>
      <c r="N761" s="46">
        <v>370.9</v>
      </c>
      <c r="O761" s="46">
        <f t="shared" si="259"/>
        <v>-119.75699999999961</v>
      </c>
      <c r="P761" s="46">
        <f t="shared" si="260"/>
        <v>0</v>
      </c>
      <c r="Q761" s="46">
        <f t="shared" si="261"/>
        <v>-119.75699999999995</v>
      </c>
      <c r="R761" s="46">
        <f t="shared" si="262"/>
        <v>0</v>
      </c>
      <c r="S761" s="46">
        <f t="shared" si="263"/>
        <v>95.157028469750898</v>
      </c>
      <c r="T761" s="46">
        <f t="shared" si="264"/>
        <v>100</v>
      </c>
      <c r="U761" s="46">
        <f t="shared" si="265"/>
        <v>87.14087834210244</v>
      </c>
      <c r="V761" s="46">
        <f t="shared" si="266"/>
        <v>100</v>
      </c>
    </row>
    <row r="762" spans="1:24" ht="12.95" customHeight="1" x14ac:dyDescent="0.25">
      <c r="A762" s="38">
        <v>754</v>
      </c>
      <c r="B762" s="43" t="s">
        <v>623</v>
      </c>
      <c r="C762" s="44">
        <f t="shared" si="256"/>
        <v>4190.3999999999996</v>
      </c>
      <c r="D762" s="44">
        <v>1305.5999999999999</v>
      </c>
      <c r="E762" s="44">
        <v>2350.3000000000002</v>
      </c>
      <c r="F762" s="44">
        <v>534.5</v>
      </c>
      <c r="G762" s="44">
        <f t="shared" si="257"/>
        <v>4910.3</v>
      </c>
      <c r="H762" s="45">
        <v>1305.5999999999999</v>
      </c>
      <c r="I762" s="45">
        <v>2542.9</v>
      </c>
      <c r="J762" s="45">
        <v>1061.8</v>
      </c>
      <c r="K762" s="44">
        <f t="shared" si="258"/>
        <v>4675.6963999999998</v>
      </c>
      <c r="L762" s="45">
        <v>1305.5999999999999</v>
      </c>
      <c r="M762" s="45">
        <v>2308.2964000000002</v>
      </c>
      <c r="N762" s="46">
        <v>1061.8</v>
      </c>
      <c r="O762" s="46">
        <f t="shared" si="259"/>
        <v>-234.60360000000037</v>
      </c>
      <c r="P762" s="46">
        <f t="shared" si="260"/>
        <v>0</v>
      </c>
      <c r="Q762" s="46">
        <f t="shared" si="261"/>
        <v>-234.60359999999991</v>
      </c>
      <c r="R762" s="46">
        <f t="shared" si="262"/>
        <v>0</v>
      </c>
      <c r="S762" s="46">
        <f t="shared" si="263"/>
        <v>95.22221452864386</v>
      </c>
      <c r="T762" s="46">
        <f t="shared" si="264"/>
        <v>100</v>
      </c>
      <c r="U762" s="46">
        <f t="shared" si="265"/>
        <v>90.774171221833342</v>
      </c>
      <c r="V762" s="46">
        <f t="shared" si="266"/>
        <v>100</v>
      </c>
    </row>
    <row r="763" spans="1:24" ht="12.95" customHeight="1" x14ac:dyDescent="0.25">
      <c r="A763" s="38">
        <v>755</v>
      </c>
      <c r="B763" s="43" t="s">
        <v>624</v>
      </c>
      <c r="C763" s="44">
        <f t="shared" si="256"/>
        <v>2124.4</v>
      </c>
      <c r="D763" s="44">
        <v>1123</v>
      </c>
      <c r="E763" s="44">
        <v>568.4</v>
      </c>
      <c r="F763" s="44">
        <v>433</v>
      </c>
      <c r="G763" s="44">
        <f t="shared" si="257"/>
        <v>2377.6999999999998</v>
      </c>
      <c r="H763" s="45">
        <v>1123</v>
      </c>
      <c r="I763" s="45">
        <v>786.8</v>
      </c>
      <c r="J763" s="45">
        <v>467.9</v>
      </c>
      <c r="K763" s="44">
        <f t="shared" si="258"/>
        <v>2359.4499999999998</v>
      </c>
      <c r="L763" s="45">
        <v>1123</v>
      </c>
      <c r="M763" s="45">
        <v>768.55</v>
      </c>
      <c r="N763" s="46">
        <v>467.9</v>
      </c>
      <c r="O763" s="46">
        <f t="shared" si="259"/>
        <v>-18.25</v>
      </c>
      <c r="P763" s="46">
        <f t="shared" si="260"/>
        <v>0</v>
      </c>
      <c r="Q763" s="46">
        <f t="shared" si="261"/>
        <v>-18.25</v>
      </c>
      <c r="R763" s="46">
        <f t="shared" si="262"/>
        <v>0</v>
      </c>
      <c r="S763" s="46">
        <f t="shared" si="263"/>
        <v>99.232451528788317</v>
      </c>
      <c r="T763" s="46">
        <f t="shared" si="264"/>
        <v>100</v>
      </c>
      <c r="U763" s="46">
        <f t="shared" si="265"/>
        <v>97.680477885104224</v>
      </c>
      <c r="V763" s="46">
        <f t="shared" si="266"/>
        <v>100</v>
      </c>
    </row>
    <row r="764" spans="1:24" ht="12.95" customHeight="1" x14ac:dyDescent="0.25">
      <c r="A764" s="38">
        <v>756</v>
      </c>
      <c r="B764" s="43" t="s">
        <v>625</v>
      </c>
      <c r="C764" s="44">
        <f t="shared" si="256"/>
        <v>5584.7</v>
      </c>
      <c r="D764" s="44">
        <v>1382.2</v>
      </c>
      <c r="E764" s="44">
        <v>3476.1</v>
      </c>
      <c r="F764" s="44">
        <v>726.4</v>
      </c>
      <c r="G764" s="44">
        <f t="shared" si="257"/>
        <v>5945.3</v>
      </c>
      <c r="H764" s="45">
        <v>1382.2</v>
      </c>
      <c r="I764" s="45">
        <v>3808.3</v>
      </c>
      <c r="J764" s="45">
        <v>754.8</v>
      </c>
      <c r="K764" s="44">
        <f t="shared" si="258"/>
        <v>5758.5902999999998</v>
      </c>
      <c r="L764" s="45">
        <v>1382.2</v>
      </c>
      <c r="M764" s="45">
        <v>3621.5902999999998</v>
      </c>
      <c r="N764" s="46">
        <v>754.8</v>
      </c>
      <c r="O764" s="46">
        <f t="shared" si="259"/>
        <v>-186.70970000000034</v>
      </c>
      <c r="P764" s="46">
        <f t="shared" si="260"/>
        <v>0</v>
      </c>
      <c r="Q764" s="46">
        <f t="shared" si="261"/>
        <v>-186.70970000000034</v>
      </c>
      <c r="R764" s="46">
        <f t="shared" si="262"/>
        <v>0</v>
      </c>
      <c r="S764" s="46">
        <f t="shared" si="263"/>
        <v>96.859541150152211</v>
      </c>
      <c r="T764" s="46">
        <f t="shared" si="264"/>
        <v>100</v>
      </c>
      <c r="U764" s="46">
        <f t="shared" si="265"/>
        <v>95.09729538114118</v>
      </c>
      <c r="V764" s="46">
        <f t="shared" si="266"/>
        <v>100</v>
      </c>
    </row>
    <row r="765" spans="1:24" ht="12.95" customHeight="1" x14ac:dyDescent="0.25">
      <c r="A765" s="38">
        <v>757</v>
      </c>
      <c r="B765" s="43" t="s">
        <v>626</v>
      </c>
      <c r="C765" s="44">
        <f t="shared" si="256"/>
        <v>575.9</v>
      </c>
      <c r="D765" s="44">
        <v>375.4</v>
      </c>
      <c r="E765" s="44">
        <v>0</v>
      </c>
      <c r="F765" s="44">
        <v>200.5</v>
      </c>
      <c r="G765" s="44">
        <f t="shared" si="257"/>
        <v>624.20000000000005</v>
      </c>
      <c r="H765" s="45">
        <v>375.4</v>
      </c>
      <c r="I765" s="45">
        <v>0</v>
      </c>
      <c r="J765" s="45">
        <v>248.8</v>
      </c>
      <c r="K765" s="44">
        <f t="shared" si="258"/>
        <v>624.20000000000005</v>
      </c>
      <c r="L765" s="45">
        <v>375.4</v>
      </c>
      <c r="M765" s="45">
        <v>0</v>
      </c>
      <c r="N765" s="46">
        <v>248.8</v>
      </c>
      <c r="O765" s="46">
        <f t="shared" si="259"/>
        <v>0</v>
      </c>
      <c r="P765" s="46">
        <f t="shared" si="260"/>
        <v>0</v>
      </c>
      <c r="Q765" s="46">
        <f t="shared" si="261"/>
        <v>0</v>
      </c>
      <c r="R765" s="46">
        <f t="shared" si="262"/>
        <v>0</v>
      </c>
      <c r="S765" s="46">
        <f t="shared" si="263"/>
        <v>100</v>
      </c>
      <c r="T765" s="46">
        <f t="shared" si="264"/>
        <v>100</v>
      </c>
      <c r="U765" s="46">
        <f t="shared" si="265"/>
        <v>0</v>
      </c>
      <c r="V765" s="46">
        <f t="shared" si="266"/>
        <v>100</v>
      </c>
    </row>
    <row r="766" spans="1:24" ht="12.95" customHeight="1" x14ac:dyDescent="0.25">
      <c r="A766" s="38">
        <v>758</v>
      </c>
      <c r="B766" s="43"/>
      <c r="C766" s="44"/>
      <c r="D766" s="44"/>
      <c r="E766" s="44"/>
      <c r="F766" s="44"/>
      <c r="G766" s="44"/>
      <c r="H766" s="45"/>
      <c r="I766" s="45"/>
      <c r="J766" s="45"/>
      <c r="K766" s="45"/>
      <c r="L766" s="45"/>
      <c r="M766" s="45"/>
      <c r="N766" s="46"/>
      <c r="O766" s="46"/>
      <c r="P766" s="46"/>
      <c r="Q766" s="46"/>
      <c r="R766" s="46"/>
      <c r="S766" s="46"/>
      <c r="T766" s="46"/>
      <c r="U766" s="46"/>
      <c r="V766" s="46"/>
    </row>
    <row r="767" spans="1:24" ht="12.95" customHeight="1" x14ac:dyDescent="0.25">
      <c r="A767" s="38">
        <v>759</v>
      </c>
      <c r="B767" s="39" t="s">
        <v>627</v>
      </c>
      <c r="C767" s="40">
        <f t="shared" ref="C767:C798" si="267">SUM(D767:F767)</f>
        <v>364711.6</v>
      </c>
      <c r="D767" s="40">
        <f>D768+D769</f>
        <v>67099.399999999994</v>
      </c>
      <c r="E767" s="40">
        <f>E768+E769</f>
        <v>281206.59999999998</v>
      </c>
      <c r="F767" s="40">
        <f>F768+F769</f>
        <v>16405.599999999999</v>
      </c>
      <c r="G767" s="40">
        <f t="shared" ref="G767:G798" si="268">SUM(H767:J767)</f>
        <v>378316.50200000009</v>
      </c>
      <c r="H767" s="40">
        <f>H768+H769</f>
        <v>67099.399999999994</v>
      </c>
      <c r="I767" s="40">
        <f>I768+I769</f>
        <v>293923.20200000005</v>
      </c>
      <c r="J767" s="40">
        <f>J768+J769</f>
        <v>17293.900000000001</v>
      </c>
      <c r="K767" s="40">
        <f t="shared" ref="K767:K798" si="269">SUM(L767:N767)</f>
        <v>371797.10720000009</v>
      </c>
      <c r="L767" s="40">
        <f>L768+L769</f>
        <v>67099.399999999994</v>
      </c>
      <c r="M767" s="40">
        <f>M768+M769</f>
        <v>287403.80720000004</v>
      </c>
      <c r="N767" s="40">
        <f>N768+N769</f>
        <v>17293.900000000001</v>
      </c>
      <c r="O767" s="42">
        <f t="shared" ref="O767:O798" si="270">K767-G767</f>
        <v>-6519.3948000000091</v>
      </c>
      <c r="P767" s="42">
        <f t="shared" ref="P767:P798" si="271">L767-H767</f>
        <v>0</v>
      </c>
      <c r="Q767" s="42">
        <f t="shared" ref="Q767:Q798" si="272">M767-I767</f>
        <v>-6519.3948000000091</v>
      </c>
      <c r="R767" s="42">
        <f t="shared" ref="R767:R798" si="273">N767-J767</f>
        <v>0</v>
      </c>
      <c r="S767" s="42">
        <f t="shared" ref="S767:S798" si="274">IF(G767=0,0,K767/G767*100)</f>
        <v>98.276735282353613</v>
      </c>
      <c r="T767" s="42">
        <f t="shared" ref="T767:T798" si="275">IF(H767=0,0,L767/H767*100)</f>
        <v>100</v>
      </c>
      <c r="U767" s="42">
        <f t="shared" ref="U767:U798" si="276">IF(I767=0,0,M767/I767*100)</f>
        <v>97.781939378844953</v>
      </c>
      <c r="V767" s="42">
        <f t="shared" ref="V767:V798" si="277">IF(J767=0,0,N767/J767*100)</f>
        <v>100</v>
      </c>
    </row>
    <row r="768" spans="1:24" s="9" customFormat="1" ht="12.95" customHeight="1" x14ac:dyDescent="0.2">
      <c r="A768" s="38">
        <v>760</v>
      </c>
      <c r="B768" s="39" t="s">
        <v>15</v>
      </c>
      <c r="C768" s="40">
        <f t="shared" si="267"/>
        <v>234747.9</v>
      </c>
      <c r="D768" s="40">
        <f>D770</f>
        <v>37240.5</v>
      </c>
      <c r="E768" s="40">
        <f>E770</f>
        <v>197507.4</v>
      </c>
      <c r="F768" s="40">
        <f>F770</f>
        <v>0</v>
      </c>
      <c r="G768" s="40">
        <f t="shared" si="268"/>
        <v>243521.402</v>
      </c>
      <c r="H768" s="40">
        <f>H770</f>
        <v>37240.5</v>
      </c>
      <c r="I768" s="40">
        <f>I770</f>
        <v>206084.902</v>
      </c>
      <c r="J768" s="40">
        <f>J770</f>
        <v>196</v>
      </c>
      <c r="K768" s="40">
        <f t="shared" si="269"/>
        <v>240352.53140000001</v>
      </c>
      <c r="L768" s="40">
        <f>L770</f>
        <v>37240.5</v>
      </c>
      <c r="M768" s="40">
        <f>M770</f>
        <v>202916.03140000001</v>
      </c>
      <c r="N768" s="40">
        <f>N770</f>
        <v>196</v>
      </c>
      <c r="O768" s="42">
        <f t="shared" si="270"/>
        <v>-3168.8705999999947</v>
      </c>
      <c r="P768" s="42">
        <f t="shared" si="271"/>
        <v>0</v>
      </c>
      <c r="Q768" s="42">
        <f t="shared" si="272"/>
        <v>-3168.8705999999947</v>
      </c>
      <c r="R768" s="42">
        <f t="shared" si="273"/>
        <v>0</v>
      </c>
      <c r="S768" s="42">
        <f t="shared" si="274"/>
        <v>98.698730142823337</v>
      </c>
      <c r="T768" s="42">
        <f t="shared" si="275"/>
        <v>100</v>
      </c>
      <c r="U768" s="42">
        <f t="shared" si="276"/>
        <v>98.46234703792129</v>
      </c>
      <c r="V768" s="42">
        <f t="shared" si="277"/>
        <v>100</v>
      </c>
      <c r="W768" s="23"/>
      <c r="X768" s="23"/>
    </row>
    <row r="769" spans="1:24" s="9" customFormat="1" ht="12.95" customHeight="1" x14ac:dyDescent="0.2">
      <c r="A769" s="38">
        <v>761</v>
      </c>
      <c r="B769" s="39" t="s">
        <v>16</v>
      </c>
      <c r="C769" s="40">
        <f t="shared" si="267"/>
        <v>129963.69999999998</v>
      </c>
      <c r="D769" s="40">
        <f>SUBTOTAL(9,D771:D798)</f>
        <v>29858.899999999998</v>
      </c>
      <c r="E769" s="40">
        <f>SUBTOTAL(9,E771:E798)</f>
        <v>83699.199999999997</v>
      </c>
      <c r="F769" s="40">
        <f>SUBTOTAL(9,F771:F798)</f>
        <v>16405.599999999999</v>
      </c>
      <c r="G769" s="40">
        <f t="shared" si="268"/>
        <v>134795.1</v>
      </c>
      <c r="H769" s="40">
        <f>SUBTOTAL(9,H771:H798)</f>
        <v>29858.899999999998</v>
      </c>
      <c r="I769" s="40">
        <f>SUBTOTAL(9,I771:I798)</f>
        <v>87838.300000000017</v>
      </c>
      <c r="J769" s="40">
        <f>SUBTOTAL(9,J771:J798)</f>
        <v>17097.900000000001</v>
      </c>
      <c r="K769" s="40">
        <f t="shared" si="269"/>
        <v>131444.57579999999</v>
      </c>
      <c r="L769" s="40">
        <f>SUBTOTAL(9,L771:L798)</f>
        <v>29858.899999999998</v>
      </c>
      <c r="M769" s="40">
        <f>SUBTOTAL(9,M771:M798)</f>
        <v>84487.775800000003</v>
      </c>
      <c r="N769" s="40">
        <f>SUBTOTAL(9,N771:N798)</f>
        <v>17097.900000000001</v>
      </c>
      <c r="O769" s="42">
        <f t="shared" si="270"/>
        <v>-3350.5242000000144</v>
      </c>
      <c r="P769" s="42">
        <f t="shared" si="271"/>
        <v>0</v>
      </c>
      <c r="Q769" s="42">
        <f t="shared" si="272"/>
        <v>-3350.5242000000144</v>
      </c>
      <c r="R769" s="42">
        <f t="shared" si="273"/>
        <v>0</v>
      </c>
      <c r="S769" s="42">
        <f t="shared" si="274"/>
        <v>97.514357569377509</v>
      </c>
      <c r="T769" s="42">
        <f t="shared" si="275"/>
        <v>100</v>
      </c>
      <c r="U769" s="42">
        <f t="shared" si="276"/>
        <v>96.185577134347994</v>
      </c>
      <c r="V769" s="42">
        <f t="shared" si="277"/>
        <v>100</v>
      </c>
      <c r="W769" s="23"/>
      <c r="X769" s="23"/>
    </row>
    <row r="770" spans="1:24" ht="12.95" customHeight="1" x14ac:dyDescent="0.25">
      <c r="A770" s="38">
        <v>762</v>
      </c>
      <c r="B770" s="43" t="s">
        <v>41</v>
      </c>
      <c r="C770" s="44">
        <f t="shared" si="267"/>
        <v>234747.9</v>
      </c>
      <c r="D770" s="44">
        <v>37240.5</v>
      </c>
      <c r="E770" s="44">
        <v>197507.4</v>
      </c>
      <c r="F770" s="44">
        <v>0</v>
      </c>
      <c r="G770" s="44">
        <f t="shared" si="268"/>
        <v>243521.402</v>
      </c>
      <c r="H770" s="45">
        <v>37240.5</v>
      </c>
      <c r="I770" s="45">
        <f>206594.002-509.1</f>
        <v>206084.902</v>
      </c>
      <c r="J770" s="45">
        <v>196</v>
      </c>
      <c r="K770" s="44">
        <f t="shared" si="269"/>
        <v>240352.53140000001</v>
      </c>
      <c r="L770" s="45">
        <v>37240.5</v>
      </c>
      <c r="M770" s="45">
        <v>202916.03140000001</v>
      </c>
      <c r="N770" s="46">
        <v>196</v>
      </c>
      <c r="O770" s="46">
        <f t="shared" si="270"/>
        <v>-3168.8705999999947</v>
      </c>
      <c r="P770" s="46">
        <f t="shared" si="271"/>
        <v>0</v>
      </c>
      <c r="Q770" s="46">
        <f t="shared" si="272"/>
        <v>-3168.8705999999947</v>
      </c>
      <c r="R770" s="46">
        <f t="shared" si="273"/>
        <v>0</v>
      </c>
      <c r="S770" s="46">
        <f t="shared" si="274"/>
        <v>98.698730142823337</v>
      </c>
      <c r="T770" s="46">
        <f t="shared" si="275"/>
        <v>100</v>
      </c>
      <c r="U770" s="46">
        <f t="shared" si="276"/>
        <v>98.46234703792129</v>
      </c>
      <c r="V770" s="46">
        <f t="shared" si="277"/>
        <v>100</v>
      </c>
    </row>
    <row r="771" spans="1:24" ht="12.95" customHeight="1" x14ac:dyDescent="0.25">
      <c r="A771" s="38">
        <v>763</v>
      </c>
      <c r="B771" s="43" t="s">
        <v>628</v>
      </c>
      <c r="C771" s="44">
        <f t="shared" si="267"/>
        <v>1554.1000000000001</v>
      </c>
      <c r="D771" s="44">
        <v>339.8</v>
      </c>
      <c r="E771" s="44">
        <v>996.1</v>
      </c>
      <c r="F771" s="44">
        <v>218.2</v>
      </c>
      <c r="G771" s="44">
        <f t="shared" si="268"/>
        <v>1606.6</v>
      </c>
      <c r="H771" s="45">
        <v>339.8</v>
      </c>
      <c r="I771" s="45">
        <v>1048.5999999999999</v>
      </c>
      <c r="J771" s="45">
        <v>218.2</v>
      </c>
      <c r="K771" s="44">
        <f t="shared" si="269"/>
        <v>1540.4923000000001</v>
      </c>
      <c r="L771" s="45">
        <v>339.8</v>
      </c>
      <c r="M771" s="45">
        <v>982.4923</v>
      </c>
      <c r="N771" s="46">
        <v>218.2</v>
      </c>
      <c r="O771" s="46">
        <f t="shared" si="270"/>
        <v>-66.107699999999795</v>
      </c>
      <c r="P771" s="46">
        <f t="shared" si="271"/>
        <v>0</v>
      </c>
      <c r="Q771" s="46">
        <f t="shared" si="272"/>
        <v>-66.107699999999909</v>
      </c>
      <c r="R771" s="46">
        <f t="shared" si="273"/>
        <v>0</v>
      </c>
      <c r="S771" s="46">
        <f t="shared" si="274"/>
        <v>95.885242126229315</v>
      </c>
      <c r="T771" s="46">
        <f t="shared" si="275"/>
        <v>100</v>
      </c>
      <c r="U771" s="46">
        <f t="shared" si="276"/>
        <v>93.695622735075347</v>
      </c>
      <c r="V771" s="46">
        <f t="shared" si="277"/>
        <v>100</v>
      </c>
    </row>
    <row r="772" spans="1:24" ht="12.95" customHeight="1" x14ac:dyDescent="0.25">
      <c r="A772" s="38">
        <v>764</v>
      </c>
      <c r="B772" s="43" t="s">
        <v>629</v>
      </c>
      <c r="C772" s="44">
        <f t="shared" si="267"/>
        <v>4082.2</v>
      </c>
      <c r="D772" s="44">
        <v>1202.3</v>
      </c>
      <c r="E772" s="44">
        <v>2422.6</v>
      </c>
      <c r="F772" s="44">
        <v>457.3</v>
      </c>
      <c r="G772" s="44">
        <f t="shared" si="268"/>
        <v>4259.6000000000004</v>
      </c>
      <c r="H772" s="45">
        <v>1202.3</v>
      </c>
      <c r="I772" s="45">
        <v>2600</v>
      </c>
      <c r="J772" s="45">
        <v>457.3</v>
      </c>
      <c r="K772" s="44">
        <f t="shared" si="269"/>
        <v>4259.6000000000004</v>
      </c>
      <c r="L772" s="45">
        <v>1202.3</v>
      </c>
      <c r="M772" s="45">
        <v>2600</v>
      </c>
      <c r="N772" s="46">
        <v>457.3</v>
      </c>
      <c r="O772" s="46">
        <f t="shared" si="270"/>
        <v>0</v>
      </c>
      <c r="P772" s="46">
        <f t="shared" si="271"/>
        <v>0</v>
      </c>
      <c r="Q772" s="46">
        <f t="shared" si="272"/>
        <v>0</v>
      </c>
      <c r="R772" s="46">
        <f t="shared" si="273"/>
        <v>0</v>
      </c>
      <c r="S772" s="46">
        <f t="shared" si="274"/>
        <v>100</v>
      </c>
      <c r="T772" s="46">
        <f t="shared" si="275"/>
        <v>100</v>
      </c>
      <c r="U772" s="46">
        <f t="shared" si="276"/>
        <v>100</v>
      </c>
      <c r="V772" s="46">
        <f t="shared" si="277"/>
        <v>100</v>
      </c>
    </row>
    <row r="773" spans="1:24" ht="12.95" customHeight="1" x14ac:dyDescent="0.25">
      <c r="A773" s="38">
        <v>765</v>
      </c>
      <c r="B773" s="43" t="s">
        <v>630</v>
      </c>
      <c r="C773" s="44">
        <f t="shared" si="267"/>
        <v>2886.9</v>
      </c>
      <c r="D773" s="44">
        <v>1175.9000000000001</v>
      </c>
      <c r="E773" s="44">
        <v>1284.4000000000001</v>
      </c>
      <c r="F773" s="44">
        <v>426.6</v>
      </c>
      <c r="G773" s="44">
        <f t="shared" si="268"/>
        <v>2954.4</v>
      </c>
      <c r="H773" s="45">
        <v>1175.9000000000001</v>
      </c>
      <c r="I773" s="45">
        <v>1351.9</v>
      </c>
      <c r="J773" s="45">
        <v>426.6</v>
      </c>
      <c r="K773" s="44">
        <f t="shared" si="269"/>
        <v>2938.4656</v>
      </c>
      <c r="L773" s="45">
        <v>1175.9000000000001</v>
      </c>
      <c r="M773" s="45">
        <v>1335.9656</v>
      </c>
      <c r="N773" s="46">
        <v>426.6</v>
      </c>
      <c r="O773" s="46">
        <f t="shared" si="270"/>
        <v>-15.934400000000096</v>
      </c>
      <c r="P773" s="46">
        <f t="shared" si="271"/>
        <v>0</v>
      </c>
      <c r="Q773" s="46">
        <f t="shared" si="272"/>
        <v>-15.934400000000096</v>
      </c>
      <c r="R773" s="46">
        <f t="shared" si="273"/>
        <v>0</v>
      </c>
      <c r="S773" s="46">
        <f t="shared" si="274"/>
        <v>99.460655293799078</v>
      </c>
      <c r="T773" s="46">
        <f t="shared" si="275"/>
        <v>100</v>
      </c>
      <c r="U773" s="46">
        <f t="shared" si="276"/>
        <v>98.821332938826828</v>
      </c>
      <c r="V773" s="46">
        <f t="shared" si="277"/>
        <v>100</v>
      </c>
    </row>
    <row r="774" spans="1:24" ht="12.95" customHeight="1" x14ac:dyDescent="0.25">
      <c r="A774" s="38">
        <v>766</v>
      </c>
      <c r="B774" s="43" t="s">
        <v>631</v>
      </c>
      <c r="C774" s="44">
        <f t="shared" si="267"/>
        <v>2774.2</v>
      </c>
      <c r="D774" s="44">
        <v>1137.5999999999999</v>
      </c>
      <c r="E774" s="44">
        <v>1293.5</v>
      </c>
      <c r="F774" s="44">
        <v>343.1</v>
      </c>
      <c r="G774" s="44">
        <f t="shared" si="268"/>
        <v>3208.2</v>
      </c>
      <c r="H774" s="45">
        <v>1137.5999999999999</v>
      </c>
      <c r="I774" s="45">
        <v>1358.9</v>
      </c>
      <c r="J774" s="45">
        <v>711.7</v>
      </c>
      <c r="K774" s="44">
        <f t="shared" si="269"/>
        <v>3163.0019000000002</v>
      </c>
      <c r="L774" s="45">
        <v>1137.5999999999999</v>
      </c>
      <c r="M774" s="45">
        <v>1313.7019</v>
      </c>
      <c r="N774" s="46">
        <v>711.7</v>
      </c>
      <c r="O774" s="46">
        <f t="shared" si="270"/>
        <v>-45.198099999999613</v>
      </c>
      <c r="P774" s="46">
        <f t="shared" si="271"/>
        <v>0</v>
      </c>
      <c r="Q774" s="46">
        <f t="shared" si="272"/>
        <v>-45.198100000000068</v>
      </c>
      <c r="R774" s="46">
        <f t="shared" si="273"/>
        <v>0</v>
      </c>
      <c r="S774" s="46">
        <f t="shared" si="274"/>
        <v>98.591169503148194</v>
      </c>
      <c r="T774" s="46">
        <f t="shared" si="275"/>
        <v>100</v>
      </c>
      <c r="U774" s="46">
        <f t="shared" si="276"/>
        <v>96.673920082419599</v>
      </c>
      <c r="V774" s="46">
        <f t="shared" si="277"/>
        <v>100</v>
      </c>
    </row>
    <row r="775" spans="1:24" ht="12.95" customHeight="1" x14ac:dyDescent="0.25">
      <c r="A775" s="38">
        <v>767</v>
      </c>
      <c r="B775" s="43" t="s">
        <v>632</v>
      </c>
      <c r="C775" s="44">
        <f t="shared" si="267"/>
        <v>10217</v>
      </c>
      <c r="D775" s="44">
        <v>1394.7</v>
      </c>
      <c r="E775" s="44">
        <v>7355</v>
      </c>
      <c r="F775" s="44">
        <v>1467.3</v>
      </c>
      <c r="G775" s="44">
        <f t="shared" si="268"/>
        <v>10488.4</v>
      </c>
      <c r="H775" s="45">
        <v>1394.7</v>
      </c>
      <c r="I775" s="45">
        <v>7626.4</v>
      </c>
      <c r="J775" s="45">
        <v>1467.3</v>
      </c>
      <c r="K775" s="44">
        <f t="shared" si="269"/>
        <v>9309.6116000000002</v>
      </c>
      <c r="L775" s="45">
        <v>1394.7</v>
      </c>
      <c r="M775" s="45">
        <v>6447.6116000000002</v>
      </c>
      <c r="N775" s="46">
        <v>1467.3</v>
      </c>
      <c r="O775" s="46">
        <f t="shared" si="270"/>
        <v>-1178.7883999999995</v>
      </c>
      <c r="P775" s="46">
        <f t="shared" si="271"/>
        <v>0</v>
      </c>
      <c r="Q775" s="46">
        <f t="shared" si="272"/>
        <v>-1178.7883999999995</v>
      </c>
      <c r="R775" s="46">
        <f t="shared" si="273"/>
        <v>0</v>
      </c>
      <c r="S775" s="46">
        <f t="shared" si="274"/>
        <v>88.761027420769608</v>
      </c>
      <c r="T775" s="46">
        <f t="shared" si="275"/>
        <v>100</v>
      </c>
      <c r="U775" s="46">
        <f t="shared" si="276"/>
        <v>84.543317948180004</v>
      </c>
      <c r="V775" s="46">
        <f t="shared" si="277"/>
        <v>100</v>
      </c>
    </row>
    <row r="776" spans="1:24" ht="12.95" customHeight="1" x14ac:dyDescent="0.25">
      <c r="A776" s="38">
        <v>768</v>
      </c>
      <c r="B776" s="43" t="s">
        <v>479</v>
      </c>
      <c r="C776" s="44">
        <f t="shared" si="267"/>
        <v>6122.5</v>
      </c>
      <c r="D776" s="44">
        <v>739.7</v>
      </c>
      <c r="E776" s="44">
        <v>4402.6000000000004</v>
      </c>
      <c r="F776" s="44">
        <v>980.2</v>
      </c>
      <c r="G776" s="44">
        <f t="shared" si="268"/>
        <v>6603.2</v>
      </c>
      <c r="H776" s="45">
        <v>739.7</v>
      </c>
      <c r="I776" s="45">
        <v>4856.6000000000004</v>
      </c>
      <c r="J776" s="45">
        <v>1006.9</v>
      </c>
      <c r="K776" s="44">
        <f t="shared" si="269"/>
        <v>6262.2763999999997</v>
      </c>
      <c r="L776" s="45">
        <v>739.7</v>
      </c>
      <c r="M776" s="45">
        <v>4515.6764000000003</v>
      </c>
      <c r="N776" s="46">
        <v>1006.9</v>
      </c>
      <c r="O776" s="46">
        <f t="shared" si="270"/>
        <v>-340.92360000000008</v>
      </c>
      <c r="P776" s="46">
        <f t="shared" si="271"/>
        <v>0</v>
      </c>
      <c r="Q776" s="46">
        <f t="shared" si="272"/>
        <v>-340.92360000000008</v>
      </c>
      <c r="R776" s="46">
        <f t="shared" si="273"/>
        <v>0</v>
      </c>
      <c r="S776" s="46">
        <f t="shared" si="274"/>
        <v>94.836994184637746</v>
      </c>
      <c r="T776" s="46">
        <f t="shared" si="275"/>
        <v>100</v>
      </c>
      <c r="U776" s="46">
        <f t="shared" si="276"/>
        <v>92.98020014001564</v>
      </c>
      <c r="V776" s="46">
        <f t="shared" si="277"/>
        <v>100</v>
      </c>
    </row>
    <row r="777" spans="1:24" ht="12.95" customHeight="1" x14ac:dyDescent="0.25">
      <c r="A777" s="38">
        <v>769</v>
      </c>
      <c r="B777" s="43" t="s">
        <v>633</v>
      </c>
      <c r="C777" s="44">
        <f t="shared" si="267"/>
        <v>3516.1000000000004</v>
      </c>
      <c r="D777" s="44">
        <v>1061.2</v>
      </c>
      <c r="E777" s="44">
        <v>2232.1</v>
      </c>
      <c r="F777" s="44">
        <v>222.8</v>
      </c>
      <c r="G777" s="44">
        <f t="shared" si="268"/>
        <v>3610.7</v>
      </c>
      <c r="H777" s="45">
        <v>1061.2</v>
      </c>
      <c r="I777" s="45">
        <v>2326.6999999999998</v>
      </c>
      <c r="J777" s="45">
        <v>222.8</v>
      </c>
      <c r="K777" s="44">
        <f t="shared" si="269"/>
        <v>3559.3014000000003</v>
      </c>
      <c r="L777" s="45">
        <v>1061.2</v>
      </c>
      <c r="M777" s="45">
        <v>2275.3013999999998</v>
      </c>
      <c r="N777" s="46">
        <v>222.8</v>
      </c>
      <c r="O777" s="46">
        <f t="shared" si="270"/>
        <v>-51.398599999999533</v>
      </c>
      <c r="P777" s="46">
        <f t="shared" si="271"/>
        <v>0</v>
      </c>
      <c r="Q777" s="46">
        <f t="shared" si="272"/>
        <v>-51.398599999999988</v>
      </c>
      <c r="R777" s="46">
        <f t="shared" si="273"/>
        <v>0</v>
      </c>
      <c r="S777" s="46">
        <f t="shared" si="274"/>
        <v>98.576492092945983</v>
      </c>
      <c r="T777" s="46">
        <f t="shared" si="275"/>
        <v>100</v>
      </c>
      <c r="U777" s="46">
        <f t="shared" si="276"/>
        <v>97.790922766149478</v>
      </c>
      <c r="V777" s="46">
        <f t="shared" si="277"/>
        <v>100</v>
      </c>
    </row>
    <row r="778" spans="1:24" ht="12.95" customHeight="1" x14ac:dyDescent="0.25">
      <c r="A778" s="38">
        <v>770</v>
      </c>
      <c r="B778" s="43" t="s">
        <v>634</v>
      </c>
      <c r="C778" s="44">
        <f t="shared" si="267"/>
        <v>3373</v>
      </c>
      <c r="D778" s="44">
        <v>1156.5999999999999</v>
      </c>
      <c r="E778" s="44">
        <v>1812.4</v>
      </c>
      <c r="F778" s="44">
        <v>404</v>
      </c>
      <c r="G778" s="44">
        <f t="shared" si="268"/>
        <v>3454.8</v>
      </c>
      <c r="H778" s="45">
        <v>1156.5999999999999</v>
      </c>
      <c r="I778" s="45">
        <v>1894.2</v>
      </c>
      <c r="J778" s="45">
        <v>404</v>
      </c>
      <c r="K778" s="44">
        <f t="shared" si="269"/>
        <v>3396.7199000000001</v>
      </c>
      <c r="L778" s="45">
        <v>1156.5999999999999</v>
      </c>
      <c r="M778" s="45">
        <v>1836.1198999999999</v>
      </c>
      <c r="N778" s="46">
        <v>404</v>
      </c>
      <c r="O778" s="46">
        <f t="shared" si="270"/>
        <v>-58.08010000000013</v>
      </c>
      <c r="P778" s="46">
        <f t="shared" si="271"/>
        <v>0</v>
      </c>
      <c r="Q778" s="46">
        <f t="shared" si="272"/>
        <v>-58.08010000000013</v>
      </c>
      <c r="R778" s="46">
        <f t="shared" si="273"/>
        <v>0</v>
      </c>
      <c r="S778" s="46">
        <f t="shared" si="274"/>
        <v>98.318857821002652</v>
      </c>
      <c r="T778" s="46">
        <f t="shared" si="275"/>
        <v>100</v>
      </c>
      <c r="U778" s="46">
        <f t="shared" si="276"/>
        <v>96.933792630134093</v>
      </c>
      <c r="V778" s="46">
        <f t="shared" si="277"/>
        <v>100</v>
      </c>
    </row>
    <row r="779" spans="1:24" ht="12.95" customHeight="1" x14ac:dyDescent="0.25">
      <c r="A779" s="38">
        <v>771</v>
      </c>
      <c r="B779" s="43" t="s">
        <v>635</v>
      </c>
      <c r="C779" s="44">
        <f t="shared" si="267"/>
        <v>2652.2</v>
      </c>
      <c r="D779" s="44">
        <v>1035.8</v>
      </c>
      <c r="E779" s="44">
        <v>1338.9</v>
      </c>
      <c r="F779" s="44">
        <v>277.5</v>
      </c>
      <c r="G779" s="44">
        <f t="shared" si="268"/>
        <v>2746.8</v>
      </c>
      <c r="H779" s="45">
        <v>1035.8</v>
      </c>
      <c r="I779" s="45">
        <v>1433.5</v>
      </c>
      <c r="J779" s="45">
        <v>277.5</v>
      </c>
      <c r="K779" s="44">
        <f t="shared" si="269"/>
        <v>2694.0981999999999</v>
      </c>
      <c r="L779" s="45">
        <v>1035.8</v>
      </c>
      <c r="M779" s="45">
        <v>1380.7982</v>
      </c>
      <c r="N779" s="46">
        <v>277.5</v>
      </c>
      <c r="O779" s="46">
        <f t="shared" si="270"/>
        <v>-52.701800000000276</v>
      </c>
      <c r="P779" s="46">
        <f t="shared" si="271"/>
        <v>0</v>
      </c>
      <c r="Q779" s="46">
        <f t="shared" si="272"/>
        <v>-52.701800000000048</v>
      </c>
      <c r="R779" s="46">
        <f t="shared" si="273"/>
        <v>0</v>
      </c>
      <c r="S779" s="46">
        <f t="shared" si="274"/>
        <v>98.081338284549275</v>
      </c>
      <c r="T779" s="46">
        <f t="shared" si="275"/>
        <v>100</v>
      </c>
      <c r="U779" s="46">
        <f t="shared" si="276"/>
        <v>96.323557725845831</v>
      </c>
      <c r="V779" s="46">
        <f t="shared" si="277"/>
        <v>100</v>
      </c>
    </row>
    <row r="780" spans="1:24" ht="12.95" customHeight="1" x14ac:dyDescent="0.25">
      <c r="A780" s="38">
        <v>772</v>
      </c>
      <c r="B780" s="43" t="s">
        <v>367</v>
      </c>
      <c r="C780" s="44">
        <f t="shared" si="267"/>
        <v>3154.8999999999996</v>
      </c>
      <c r="D780" s="44">
        <v>1017.5</v>
      </c>
      <c r="E780" s="44">
        <v>1577.6</v>
      </c>
      <c r="F780" s="44">
        <v>559.79999999999995</v>
      </c>
      <c r="G780" s="44">
        <f t="shared" si="268"/>
        <v>3233.1000000000004</v>
      </c>
      <c r="H780" s="45">
        <v>1017.5</v>
      </c>
      <c r="I780" s="45">
        <v>1655.8</v>
      </c>
      <c r="J780" s="45">
        <v>559.79999999999995</v>
      </c>
      <c r="K780" s="44">
        <f t="shared" si="269"/>
        <v>2993.8171000000002</v>
      </c>
      <c r="L780" s="45">
        <v>1017.5</v>
      </c>
      <c r="M780" s="45">
        <v>1416.5171</v>
      </c>
      <c r="N780" s="46">
        <v>559.79999999999995</v>
      </c>
      <c r="O780" s="46">
        <f t="shared" si="270"/>
        <v>-239.28290000000015</v>
      </c>
      <c r="P780" s="46">
        <f t="shared" si="271"/>
        <v>0</v>
      </c>
      <c r="Q780" s="46">
        <f t="shared" si="272"/>
        <v>-239.28289999999993</v>
      </c>
      <c r="R780" s="46">
        <f t="shared" si="273"/>
        <v>0</v>
      </c>
      <c r="S780" s="46">
        <f t="shared" si="274"/>
        <v>92.59896384275153</v>
      </c>
      <c r="T780" s="46">
        <f t="shared" si="275"/>
        <v>100</v>
      </c>
      <c r="U780" s="46">
        <f t="shared" si="276"/>
        <v>85.54880420340622</v>
      </c>
      <c r="V780" s="46">
        <f t="shared" si="277"/>
        <v>100</v>
      </c>
    </row>
    <row r="781" spans="1:24" ht="12.95" customHeight="1" x14ac:dyDescent="0.25">
      <c r="A781" s="38">
        <v>773</v>
      </c>
      <c r="B781" s="43" t="s">
        <v>175</v>
      </c>
      <c r="C781" s="44">
        <f t="shared" si="267"/>
        <v>1972.3</v>
      </c>
      <c r="D781" s="44">
        <v>845.3</v>
      </c>
      <c r="E781" s="44">
        <v>923.5</v>
      </c>
      <c r="F781" s="44">
        <v>203.5</v>
      </c>
      <c r="G781" s="44">
        <f t="shared" si="268"/>
        <v>1999.3</v>
      </c>
      <c r="H781" s="45">
        <v>845.3</v>
      </c>
      <c r="I781" s="45">
        <v>950.5</v>
      </c>
      <c r="J781" s="45">
        <v>203.5</v>
      </c>
      <c r="K781" s="44">
        <f t="shared" si="269"/>
        <v>1906.2422999999999</v>
      </c>
      <c r="L781" s="45">
        <v>845.3</v>
      </c>
      <c r="M781" s="45">
        <v>857.44230000000005</v>
      </c>
      <c r="N781" s="46">
        <v>203.5</v>
      </c>
      <c r="O781" s="46">
        <f t="shared" si="270"/>
        <v>-93.057700000000068</v>
      </c>
      <c r="P781" s="46">
        <f t="shared" si="271"/>
        <v>0</v>
      </c>
      <c r="Q781" s="46">
        <f t="shared" si="272"/>
        <v>-93.057699999999954</v>
      </c>
      <c r="R781" s="46">
        <f t="shared" si="273"/>
        <v>0</v>
      </c>
      <c r="S781" s="46">
        <f t="shared" si="274"/>
        <v>95.345485920072022</v>
      </c>
      <c r="T781" s="46">
        <f t="shared" si="275"/>
        <v>100</v>
      </c>
      <c r="U781" s="46">
        <f t="shared" si="276"/>
        <v>90.209605470804846</v>
      </c>
      <c r="V781" s="46">
        <f t="shared" si="277"/>
        <v>100</v>
      </c>
    </row>
    <row r="782" spans="1:24" ht="12.95" customHeight="1" x14ac:dyDescent="0.25">
      <c r="A782" s="38">
        <v>774</v>
      </c>
      <c r="B782" s="43" t="s">
        <v>636</v>
      </c>
      <c r="C782" s="44">
        <f t="shared" si="267"/>
        <v>2069.7999999999997</v>
      </c>
      <c r="D782" s="44">
        <v>896.9</v>
      </c>
      <c r="E782" s="44">
        <v>892.2</v>
      </c>
      <c r="F782" s="44">
        <v>280.7</v>
      </c>
      <c r="G782" s="44">
        <f t="shared" si="268"/>
        <v>2122.1</v>
      </c>
      <c r="H782" s="45">
        <v>896.9</v>
      </c>
      <c r="I782" s="45">
        <v>944.5</v>
      </c>
      <c r="J782" s="45">
        <v>280.7</v>
      </c>
      <c r="K782" s="44">
        <f t="shared" si="269"/>
        <v>2122.1</v>
      </c>
      <c r="L782" s="45">
        <v>896.9</v>
      </c>
      <c r="M782" s="45">
        <v>944.5</v>
      </c>
      <c r="N782" s="46">
        <v>280.7</v>
      </c>
      <c r="O782" s="46">
        <f t="shared" si="270"/>
        <v>0</v>
      </c>
      <c r="P782" s="46">
        <f t="shared" si="271"/>
        <v>0</v>
      </c>
      <c r="Q782" s="46">
        <f t="shared" si="272"/>
        <v>0</v>
      </c>
      <c r="R782" s="46">
        <f t="shared" si="273"/>
        <v>0</v>
      </c>
      <c r="S782" s="46">
        <f t="shared" si="274"/>
        <v>100</v>
      </c>
      <c r="T782" s="46">
        <f t="shared" si="275"/>
        <v>100</v>
      </c>
      <c r="U782" s="46">
        <f t="shared" si="276"/>
        <v>100</v>
      </c>
      <c r="V782" s="46">
        <f t="shared" si="277"/>
        <v>100</v>
      </c>
    </row>
    <row r="783" spans="1:24" ht="12.95" customHeight="1" x14ac:dyDescent="0.25">
      <c r="A783" s="38">
        <v>775</v>
      </c>
      <c r="B783" s="43" t="s">
        <v>94</v>
      </c>
      <c r="C783" s="44">
        <f t="shared" si="267"/>
        <v>7834.7999999999993</v>
      </c>
      <c r="D783" s="44">
        <v>1543.6</v>
      </c>
      <c r="E783" s="44">
        <v>5185.8</v>
      </c>
      <c r="F783" s="44">
        <v>1105.4000000000001</v>
      </c>
      <c r="G783" s="44">
        <f t="shared" si="268"/>
        <v>8004.4</v>
      </c>
      <c r="H783" s="45">
        <v>1543.6</v>
      </c>
      <c r="I783" s="45">
        <v>5355.4</v>
      </c>
      <c r="J783" s="45">
        <v>1105.4000000000001</v>
      </c>
      <c r="K783" s="44">
        <f t="shared" si="269"/>
        <v>7755.3791999999994</v>
      </c>
      <c r="L783" s="45">
        <v>1543.6</v>
      </c>
      <c r="M783" s="45">
        <v>5106.3792000000003</v>
      </c>
      <c r="N783" s="46">
        <v>1105.4000000000001</v>
      </c>
      <c r="O783" s="46">
        <f t="shared" si="270"/>
        <v>-249.02080000000024</v>
      </c>
      <c r="P783" s="46">
        <f t="shared" si="271"/>
        <v>0</v>
      </c>
      <c r="Q783" s="46">
        <f t="shared" si="272"/>
        <v>-249.02079999999933</v>
      </c>
      <c r="R783" s="46">
        <f t="shared" si="273"/>
        <v>0</v>
      </c>
      <c r="S783" s="46">
        <f t="shared" si="274"/>
        <v>96.888951076907688</v>
      </c>
      <c r="T783" s="46">
        <f t="shared" si="275"/>
        <v>100</v>
      </c>
      <c r="U783" s="46">
        <f t="shared" si="276"/>
        <v>95.350098965530123</v>
      </c>
      <c r="V783" s="46">
        <f t="shared" si="277"/>
        <v>100</v>
      </c>
    </row>
    <row r="784" spans="1:24" ht="12.95" customHeight="1" x14ac:dyDescent="0.25">
      <c r="A784" s="38">
        <v>776</v>
      </c>
      <c r="B784" s="43" t="s">
        <v>637</v>
      </c>
      <c r="C784" s="44">
        <f t="shared" si="267"/>
        <v>5378.7999999999993</v>
      </c>
      <c r="D784" s="44">
        <v>1366.6</v>
      </c>
      <c r="E784" s="44">
        <v>3217.7</v>
      </c>
      <c r="F784" s="44">
        <v>794.5</v>
      </c>
      <c r="G784" s="44">
        <f t="shared" si="268"/>
        <v>5621.9</v>
      </c>
      <c r="H784" s="45">
        <v>1366.6</v>
      </c>
      <c r="I784" s="45">
        <v>3460.8</v>
      </c>
      <c r="J784" s="45">
        <v>794.5</v>
      </c>
      <c r="K784" s="44">
        <f t="shared" si="269"/>
        <v>5591.4508000000005</v>
      </c>
      <c r="L784" s="45">
        <v>1366.6</v>
      </c>
      <c r="M784" s="45">
        <v>3430.3508000000002</v>
      </c>
      <c r="N784" s="46">
        <v>794.5</v>
      </c>
      <c r="O784" s="46">
        <f t="shared" si="270"/>
        <v>-30.449199999999109</v>
      </c>
      <c r="P784" s="46">
        <f t="shared" si="271"/>
        <v>0</v>
      </c>
      <c r="Q784" s="46">
        <f t="shared" si="272"/>
        <v>-30.449200000000019</v>
      </c>
      <c r="R784" s="46">
        <f t="shared" si="273"/>
        <v>0</v>
      </c>
      <c r="S784" s="46">
        <f t="shared" si="274"/>
        <v>99.458382397410134</v>
      </c>
      <c r="T784" s="46">
        <f t="shared" si="275"/>
        <v>100</v>
      </c>
      <c r="U784" s="46">
        <f t="shared" si="276"/>
        <v>99.120168747110498</v>
      </c>
      <c r="V784" s="46">
        <f t="shared" si="277"/>
        <v>100</v>
      </c>
    </row>
    <row r="785" spans="1:22" ht="12.95" customHeight="1" x14ac:dyDescent="0.25">
      <c r="A785" s="38">
        <v>777</v>
      </c>
      <c r="B785" s="43" t="s">
        <v>638</v>
      </c>
      <c r="C785" s="44">
        <f t="shared" si="267"/>
        <v>2230.5</v>
      </c>
      <c r="D785" s="44">
        <v>957.1</v>
      </c>
      <c r="E785" s="44">
        <v>1008</v>
      </c>
      <c r="F785" s="44">
        <v>265.39999999999998</v>
      </c>
      <c r="G785" s="44">
        <f t="shared" si="268"/>
        <v>2326.8000000000002</v>
      </c>
      <c r="H785" s="45">
        <v>957.1</v>
      </c>
      <c r="I785" s="45">
        <v>1104.3</v>
      </c>
      <c r="J785" s="45">
        <v>265.39999999999998</v>
      </c>
      <c r="K785" s="44">
        <f t="shared" si="269"/>
        <v>2301.7110000000002</v>
      </c>
      <c r="L785" s="45">
        <v>957.1</v>
      </c>
      <c r="M785" s="45">
        <v>1079.211</v>
      </c>
      <c r="N785" s="46">
        <v>265.39999999999998</v>
      </c>
      <c r="O785" s="46">
        <f t="shared" si="270"/>
        <v>-25.088999999999942</v>
      </c>
      <c r="P785" s="46">
        <f t="shared" si="271"/>
        <v>0</v>
      </c>
      <c r="Q785" s="46">
        <f t="shared" si="272"/>
        <v>-25.088999999999942</v>
      </c>
      <c r="R785" s="46">
        <f t="shared" si="273"/>
        <v>0</v>
      </c>
      <c r="S785" s="46">
        <f t="shared" si="274"/>
        <v>98.921738009283132</v>
      </c>
      <c r="T785" s="46">
        <f t="shared" si="275"/>
        <v>100</v>
      </c>
      <c r="U785" s="46">
        <f t="shared" si="276"/>
        <v>97.728063026351535</v>
      </c>
      <c r="V785" s="46">
        <f t="shared" si="277"/>
        <v>100</v>
      </c>
    </row>
    <row r="786" spans="1:22" ht="12.95" customHeight="1" x14ac:dyDescent="0.25">
      <c r="A786" s="38">
        <v>778</v>
      </c>
      <c r="B786" s="43" t="s">
        <v>639</v>
      </c>
      <c r="C786" s="44">
        <f t="shared" si="267"/>
        <v>1656.7</v>
      </c>
      <c r="D786" s="44">
        <v>778.9</v>
      </c>
      <c r="E786" s="44">
        <v>722.5</v>
      </c>
      <c r="F786" s="44">
        <v>155.30000000000001</v>
      </c>
      <c r="G786" s="44">
        <f t="shared" si="268"/>
        <v>1680.7</v>
      </c>
      <c r="H786" s="45">
        <v>778.9</v>
      </c>
      <c r="I786" s="45">
        <v>746.5</v>
      </c>
      <c r="J786" s="45">
        <v>155.30000000000001</v>
      </c>
      <c r="K786" s="44">
        <f t="shared" si="269"/>
        <v>1567.9884</v>
      </c>
      <c r="L786" s="45">
        <v>778.9</v>
      </c>
      <c r="M786" s="45">
        <v>633.78840000000002</v>
      </c>
      <c r="N786" s="46">
        <v>155.30000000000001</v>
      </c>
      <c r="O786" s="46">
        <f t="shared" si="270"/>
        <v>-112.71160000000009</v>
      </c>
      <c r="P786" s="46">
        <f t="shared" si="271"/>
        <v>0</v>
      </c>
      <c r="Q786" s="46">
        <f t="shared" si="272"/>
        <v>-112.71159999999998</v>
      </c>
      <c r="R786" s="46">
        <f t="shared" si="273"/>
        <v>0</v>
      </c>
      <c r="S786" s="46">
        <f t="shared" si="274"/>
        <v>93.293770452787527</v>
      </c>
      <c r="T786" s="46">
        <f t="shared" si="275"/>
        <v>100</v>
      </c>
      <c r="U786" s="46">
        <f t="shared" si="276"/>
        <v>84.901326188881455</v>
      </c>
      <c r="V786" s="46">
        <f t="shared" si="277"/>
        <v>100</v>
      </c>
    </row>
    <row r="787" spans="1:22" ht="12.95" customHeight="1" x14ac:dyDescent="0.25">
      <c r="A787" s="38">
        <v>779</v>
      </c>
      <c r="B787" s="43" t="s">
        <v>640</v>
      </c>
      <c r="C787" s="44">
        <f t="shared" si="267"/>
        <v>3288.5</v>
      </c>
      <c r="D787" s="44">
        <v>947.5</v>
      </c>
      <c r="E787" s="44">
        <v>2041.4</v>
      </c>
      <c r="F787" s="44">
        <v>299.60000000000002</v>
      </c>
      <c r="G787" s="44">
        <f t="shared" si="268"/>
        <v>3354.5</v>
      </c>
      <c r="H787" s="45">
        <v>947.5</v>
      </c>
      <c r="I787" s="45">
        <v>2107.4</v>
      </c>
      <c r="J787" s="45">
        <v>299.60000000000002</v>
      </c>
      <c r="K787" s="44">
        <f t="shared" si="269"/>
        <v>3203.8150000000001</v>
      </c>
      <c r="L787" s="45">
        <v>947.5</v>
      </c>
      <c r="M787" s="45">
        <v>1956.7149999999999</v>
      </c>
      <c r="N787" s="46">
        <v>299.60000000000002</v>
      </c>
      <c r="O787" s="46">
        <f t="shared" si="270"/>
        <v>-150.68499999999995</v>
      </c>
      <c r="P787" s="46">
        <f t="shared" si="271"/>
        <v>0</v>
      </c>
      <c r="Q787" s="46">
        <f t="shared" si="272"/>
        <v>-150.68500000000017</v>
      </c>
      <c r="R787" s="46">
        <f t="shared" si="273"/>
        <v>0</v>
      </c>
      <c r="S787" s="46">
        <f t="shared" si="274"/>
        <v>95.507974362796247</v>
      </c>
      <c r="T787" s="46">
        <f t="shared" si="275"/>
        <v>100</v>
      </c>
      <c r="U787" s="46">
        <f t="shared" si="276"/>
        <v>92.849720034165315</v>
      </c>
      <c r="V787" s="46">
        <f t="shared" si="277"/>
        <v>100</v>
      </c>
    </row>
    <row r="788" spans="1:22" ht="12.95" customHeight="1" x14ac:dyDescent="0.25">
      <c r="A788" s="38">
        <v>780</v>
      </c>
      <c r="B788" s="43" t="s">
        <v>641</v>
      </c>
      <c r="C788" s="44">
        <f t="shared" si="267"/>
        <v>2759.1000000000004</v>
      </c>
      <c r="D788" s="44">
        <v>1090.4000000000001</v>
      </c>
      <c r="E788" s="44">
        <v>1263.9000000000001</v>
      </c>
      <c r="F788" s="44">
        <v>404.8</v>
      </c>
      <c r="G788" s="44">
        <f t="shared" si="268"/>
        <v>2860.6000000000004</v>
      </c>
      <c r="H788" s="45">
        <v>1090.4000000000001</v>
      </c>
      <c r="I788" s="45">
        <v>1365.4</v>
      </c>
      <c r="J788" s="45">
        <v>404.8</v>
      </c>
      <c r="K788" s="44">
        <f t="shared" si="269"/>
        <v>2797.9961000000003</v>
      </c>
      <c r="L788" s="45">
        <v>1090.4000000000001</v>
      </c>
      <c r="M788" s="45">
        <v>1302.7961</v>
      </c>
      <c r="N788" s="46">
        <v>404.8</v>
      </c>
      <c r="O788" s="46">
        <f t="shared" si="270"/>
        <v>-62.603900000000067</v>
      </c>
      <c r="P788" s="46">
        <f t="shared" si="271"/>
        <v>0</v>
      </c>
      <c r="Q788" s="46">
        <f t="shared" si="272"/>
        <v>-62.603900000000067</v>
      </c>
      <c r="R788" s="46">
        <f t="shared" si="273"/>
        <v>0</v>
      </c>
      <c r="S788" s="46">
        <f t="shared" si="274"/>
        <v>97.811511570999087</v>
      </c>
      <c r="T788" s="46">
        <f t="shared" si="275"/>
        <v>100</v>
      </c>
      <c r="U788" s="46">
        <f t="shared" si="276"/>
        <v>95.414977296030472</v>
      </c>
      <c r="V788" s="46">
        <f t="shared" si="277"/>
        <v>100</v>
      </c>
    </row>
    <row r="789" spans="1:22" ht="12.95" customHeight="1" x14ac:dyDescent="0.25">
      <c r="A789" s="38">
        <v>781</v>
      </c>
      <c r="B789" s="43" t="s">
        <v>642</v>
      </c>
      <c r="C789" s="44">
        <f t="shared" si="267"/>
        <v>4333.8999999999996</v>
      </c>
      <c r="D789" s="44">
        <v>1163.3</v>
      </c>
      <c r="E789" s="44">
        <v>2750.7</v>
      </c>
      <c r="F789" s="44">
        <v>419.9</v>
      </c>
      <c r="G789" s="44">
        <f t="shared" si="268"/>
        <v>4460.7999999999993</v>
      </c>
      <c r="H789" s="45">
        <v>1163.3</v>
      </c>
      <c r="I789" s="45">
        <v>2877.6</v>
      </c>
      <c r="J789" s="45">
        <v>419.9</v>
      </c>
      <c r="K789" s="44">
        <f t="shared" si="269"/>
        <v>4460.7999999999993</v>
      </c>
      <c r="L789" s="45">
        <v>1163.3</v>
      </c>
      <c r="M789" s="45">
        <v>2877.6</v>
      </c>
      <c r="N789" s="46">
        <v>419.9</v>
      </c>
      <c r="O789" s="46">
        <f t="shared" si="270"/>
        <v>0</v>
      </c>
      <c r="P789" s="46">
        <f t="shared" si="271"/>
        <v>0</v>
      </c>
      <c r="Q789" s="46">
        <f t="shared" si="272"/>
        <v>0</v>
      </c>
      <c r="R789" s="46">
        <f t="shared" si="273"/>
        <v>0</v>
      </c>
      <c r="S789" s="46">
        <f t="shared" si="274"/>
        <v>100</v>
      </c>
      <c r="T789" s="46">
        <f t="shared" si="275"/>
        <v>100</v>
      </c>
      <c r="U789" s="46">
        <f t="shared" si="276"/>
        <v>100</v>
      </c>
      <c r="V789" s="46">
        <f t="shared" si="277"/>
        <v>100</v>
      </c>
    </row>
    <row r="790" spans="1:22" ht="12.95" customHeight="1" x14ac:dyDescent="0.25">
      <c r="A790" s="38">
        <v>782</v>
      </c>
      <c r="B790" s="43" t="s">
        <v>643</v>
      </c>
      <c r="C790" s="44">
        <f t="shared" si="267"/>
        <v>6436.0000000000009</v>
      </c>
      <c r="D790" s="44">
        <v>988.3</v>
      </c>
      <c r="E790" s="44">
        <v>4658.6000000000004</v>
      </c>
      <c r="F790" s="44">
        <v>789.1</v>
      </c>
      <c r="G790" s="44">
        <f t="shared" si="268"/>
        <v>6701.3</v>
      </c>
      <c r="H790" s="45">
        <v>988.3</v>
      </c>
      <c r="I790" s="45">
        <v>4923.8999999999996</v>
      </c>
      <c r="J790" s="45">
        <v>789.1</v>
      </c>
      <c r="K790" s="44">
        <f t="shared" si="269"/>
        <v>6701.3</v>
      </c>
      <c r="L790" s="45">
        <v>988.3</v>
      </c>
      <c r="M790" s="45">
        <v>4923.8999999999996</v>
      </c>
      <c r="N790" s="46">
        <v>789.1</v>
      </c>
      <c r="O790" s="46">
        <f t="shared" si="270"/>
        <v>0</v>
      </c>
      <c r="P790" s="46">
        <f t="shared" si="271"/>
        <v>0</v>
      </c>
      <c r="Q790" s="46">
        <f t="shared" si="272"/>
        <v>0</v>
      </c>
      <c r="R790" s="46">
        <f t="shared" si="273"/>
        <v>0</v>
      </c>
      <c r="S790" s="46">
        <f t="shared" si="274"/>
        <v>100</v>
      </c>
      <c r="T790" s="46">
        <f t="shared" si="275"/>
        <v>100</v>
      </c>
      <c r="U790" s="46">
        <f t="shared" si="276"/>
        <v>100</v>
      </c>
      <c r="V790" s="46">
        <f t="shared" si="277"/>
        <v>100</v>
      </c>
    </row>
    <row r="791" spans="1:22" ht="12.95" customHeight="1" x14ac:dyDescent="0.25">
      <c r="A791" s="38">
        <v>783</v>
      </c>
      <c r="B791" s="43" t="s">
        <v>644</v>
      </c>
      <c r="C791" s="44">
        <f t="shared" si="267"/>
        <v>27649.5</v>
      </c>
      <c r="D791" s="44">
        <v>1627</v>
      </c>
      <c r="E791" s="44">
        <v>23006.3</v>
      </c>
      <c r="F791" s="44">
        <v>3016.2</v>
      </c>
      <c r="G791" s="44">
        <f t="shared" si="268"/>
        <v>28519.200000000001</v>
      </c>
      <c r="H791" s="45">
        <v>1627</v>
      </c>
      <c r="I791" s="45">
        <v>23876</v>
      </c>
      <c r="J791" s="45">
        <v>3016.2</v>
      </c>
      <c r="K791" s="44">
        <f t="shared" si="269"/>
        <v>28125.4944</v>
      </c>
      <c r="L791" s="45">
        <v>1627</v>
      </c>
      <c r="M791" s="45">
        <v>23482.294399999999</v>
      </c>
      <c r="N791" s="46">
        <v>3016.2</v>
      </c>
      <c r="O791" s="46">
        <f t="shared" si="270"/>
        <v>-393.70560000000114</v>
      </c>
      <c r="P791" s="46">
        <f t="shared" si="271"/>
        <v>0</v>
      </c>
      <c r="Q791" s="46">
        <f t="shared" si="272"/>
        <v>-393.70560000000114</v>
      </c>
      <c r="R791" s="46">
        <f t="shared" si="273"/>
        <v>0</v>
      </c>
      <c r="S791" s="46">
        <f t="shared" si="274"/>
        <v>98.619506858537392</v>
      </c>
      <c r="T791" s="46">
        <f t="shared" si="275"/>
        <v>100</v>
      </c>
      <c r="U791" s="46">
        <f t="shared" si="276"/>
        <v>98.351040375272234</v>
      </c>
      <c r="V791" s="46">
        <f t="shared" si="277"/>
        <v>100</v>
      </c>
    </row>
    <row r="792" spans="1:22" ht="12.95" customHeight="1" x14ac:dyDescent="0.25">
      <c r="A792" s="38">
        <v>784</v>
      </c>
      <c r="B792" s="43" t="s">
        <v>645</v>
      </c>
      <c r="C792" s="44">
        <f t="shared" si="267"/>
        <v>3767.9</v>
      </c>
      <c r="D792" s="44">
        <v>1032.5999999999999</v>
      </c>
      <c r="E792" s="44">
        <v>2250.9</v>
      </c>
      <c r="F792" s="44">
        <v>484.4</v>
      </c>
      <c r="G792" s="44">
        <f t="shared" si="268"/>
        <v>4129.8999999999996</v>
      </c>
      <c r="H792" s="45">
        <v>1032.5999999999999</v>
      </c>
      <c r="I792" s="45">
        <v>2315.9</v>
      </c>
      <c r="J792" s="45">
        <v>781.4</v>
      </c>
      <c r="K792" s="44">
        <f t="shared" si="269"/>
        <v>4116.067</v>
      </c>
      <c r="L792" s="45">
        <v>1032.5999999999999</v>
      </c>
      <c r="M792" s="45">
        <v>2302.067</v>
      </c>
      <c r="N792" s="46">
        <v>781.4</v>
      </c>
      <c r="O792" s="46">
        <f t="shared" si="270"/>
        <v>-13.832999999999629</v>
      </c>
      <c r="P792" s="46">
        <f t="shared" si="271"/>
        <v>0</v>
      </c>
      <c r="Q792" s="46">
        <f t="shared" si="272"/>
        <v>-13.833000000000084</v>
      </c>
      <c r="R792" s="46">
        <f t="shared" si="273"/>
        <v>0</v>
      </c>
      <c r="S792" s="46">
        <f t="shared" si="274"/>
        <v>99.665052422576821</v>
      </c>
      <c r="T792" s="46">
        <f t="shared" si="275"/>
        <v>100</v>
      </c>
      <c r="U792" s="46">
        <f t="shared" si="276"/>
        <v>99.402694416857372</v>
      </c>
      <c r="V792" s="46">
        <f t="shared" si="277"/>
        <v>100</v>
      </c>
    </row>
    <row r="793" spans="1:22" ht="12.95" customHeight="1" x14ac:dyDescent="0.25">
      <c r="A793" s="38">
        <v>785</v>
      </c>
      <c r="B793" s="43" t="s">
        <v>646</v>
      </c>
      <c r="C793" s="44">
        <f t="shared" si="267"/>
        <v>2129.4</v>
      </c>
      <c r="D793" s="44">
        <v>966.1</v>
      </c>
      <c r="E793" s="44">
        <v>882.1</v>
      </c>
      <c r="F793" s="44">
        <v>281.2</v>
      </c>
      <c r="G793" s="44">
        <f t="shared" si="268"/>
        <v>2151.4</v>
      </c>
      <c r="H793" s="45">
        <v>966.1</v>
      </c>
      <c r="I793" s="45">
        <v>904.1</v>
      </c>
      <c r="J793" s="45">
        <v>281.2</v>
      </c>
      <c r="K793" s="44">
        <f t="shared" si="269"/>
        <v>2151.4</v>
      </c>
      <c r="L793" s="45">
        <v>966.1</v>
      </c>
      <c r="M793" s="45">
        <v>904.1</v>
      </c>
      <c r="N793" s="46">
        <v>281.2</v>
      </c>
      <c r="O793" s="46">
        <f t="shared" si="270"/>
        <v>0</v>
      </c>
      <c r="P793" s="46">
        <f t="shared" si="271"/>
        <v>0</v>
      </c>
      <c r="Q793" s="46">
        <f t="shared" si="272"/>
        <v>0</v>
      </c>
      <c r="R793" s="46">
        <f t="shared" si="273"/>
        <v>0</v>
      </c>
      <c r="S793" s="46">
        <f t="shared" si="274"/>
        <v>100</v>
      </c>
      <c r="T793" s="46">
        <f t="shared" si="275"/>
        <v>100</v>
      </c>
      <c r="U793" s="46">
        <f t="shared" si="276"/>
        <v>100</v>
      </c>
      <c r="V793" s="46">
        <f t="shared" si="277"/>
        <v>100</v>
      </c>
    </row>
    <row r="794" spans="1:22" ht="12.95" customHeight="1" x14ac:dyDescent="0.25">
      <c r="A794" s="38">
        <v>786</v>
      </c>
      <c r="B794" s="43" t="s">
        <v>647</v>
      </c>
      <c r="C794" s="44">
        <f t="shared" si="267"/>
        <v>1747.9</v>
      </c>
      <c r="D794" s="44">
        <v>1091</v>
      </c>
      <c r="E794" s="44">
        <v>533.4</v>
      </c>
      <c r="F794" s="44">
        <v>123.5</v>
      </c>
      <c r="G794" s="44">
        <f t="shared" si="268"/>
        <v>1812.7</v>
      </c>
      <c r="H794" s="45">
        <v>1091</v>
      </c>
      <c r="I794" s="45">
        <v>598.20000000000005</v>
      </c>
      <c r="J794" s="45">
        <v>123.5</v>
      </c>
      <c r="K794" s="44">
        <f t="shared" si="269"/>
        <v>1763.8119000000002</v>
      </c>
      <c r="L794" s="45">
        <v>1091</v>
      </c>
      <c r="M794" s="45">
        <v>549.31190000000004</v>
      </c>
      <c r="N794" s="46">
        <v>123.5</v>
      </c>
      <c r="O794" s="46">
        <f t="shared" si="270"/>
        <v>-48.888099999999895</v>
      </c>
      <c r="P794" s="46">
        <f t="shared" si="271"/>
        <v>0</v>
      </c>
      <c r="Q794" s="46">
        <f t="shared" si="272"/>
        <v>-48.888100000000009</v>
      </c>
      <c r="R794" s="46">
        <f t="shared" si="273"/>
        <v>0</v>
      </c>
      <c r="S794" s="46">
        <f t="shared" si="274"/>
        <v>97.303023114690802</v>
      </c>
      <c r="T794" s="46">
        <f t="shared" si="275"/>
        <v>100</v>
      </c>
      <c r="U794" s="46">
        <f t="shared" si="276"/>
        <v>91.827465730524906</v>
      </c>
      <c r="V794" s="46">
        <f t="shared" si="277"/>
        <v>100</v>
      </c>
    </row>
    <row r="795" spans="1:22" ht="12.95" customHeight="1" x14ac:dyDescent="0.25">
      <c r="A795" s="38">
        <v>787</v>
      </c>
      <c r="B795" s="43" t="s">
        <v>648</v>
      </c>
      <c r="C795" s="44">
        <f t="shared" si="267"/>
        <v>2254.5</v>
      </c>
      <c r="D795" s="44">
        <v>687.8</v>
      </c>
      <c r="E795" s="44">
        <v>1168.5999999999999</v>
      </c>
      <c r="F795" s="44">
        <v>398.1</v>
      </c>
      <c r="G795" s="44">
        <f t="shared" si="268"/>
        <v>2292.5</v>
      </c>
      <c r="H795" s="45">
        <v>687.8</v>
      </c>
      <c r="I795" s="45">
        <v>1206.5999999999999</v>
      </c>
      <c r="J795" s="45">
        <v>398.1</v>
      </c>
      <c r="K795" s="44">
        <f t="shared" si="269"/>
        <v>2245.0706999999998</v>
      </c>
      <c r="L795" s="45">
        <v>687.8</v>
      </c>
      <c r="M795" s="45">
        <v>1159.1706999999999</v>
      </c>
      <c r="N795" s="46">
        <v>398.1</v>
      </c>
      <c r="O795" s="46">
        <f t="shared" si="270"/>
        <v>-47.429300000000239</v>
      </c>
      <c r="P795" s="46">
        <f t="shared" si="271"/>
        <v>0</v>
      </c>
      <c r="Q795" s="46">
        <f t="shared" si="272"/>
        <v>-47.429300000000012</v>
      </c>
      <c r="R795" s="46">
        <f t="shared" si="273"/>
        <v>0</v>
      </c>
      <c r="S795" s="46">
        <f t="shared" si="274"/>
        <v>97.931110141766624</v>
      </c>
      <c r="T795" s="46">
        <f t="shared" si="275"/>
        <v>100</v>
      </c>
      <c r="U795" s="46">
        <f t="shared" si="276"/>
        <v>96.069177855130121</v>
      </c>
      <c r="V795" s="46">
        <f t="shared" si="277"/>
        <v>100</v>
      </c>
    </row>
    <row r="796" spans="1:22" ht="12.95" customHeight="1" x14ac:dyDescent="0.25">
      <c r="A796" s="38">
        <v>788</v>
      </c>
      <c r="B796" s="43" t="s">
        <v>649</v>
      </c>
      <c r="C796" s="44">
        <f t="shared" si="267"/>
        <v>5103.4999999999991</v>
      </c>
      <c r="D796" s="44">
        <v>1356.1</v>
      </c>
      <c r="E796" s="44">
        <v>2992.7</v>
      </c>
      <c r="F796" s="44">
        <v>754.7</v>
      </c>
      <c r="G796" s="44">
        <f t="shared" si="268"/>
        <v>5288.0999999999995</v>
      </c>
      <c r="H796" s="45">
        <v>1356.1</v>
      </c>
      <c r="I796" s="45">
        <v>3177.3</v>
      </c>
      <c r="J796" s="45">
        <v>754.7</v>
      </c>
      <c r="K796" s="44">
        <f t="shared" si="269"/>
        <v>5247.8713999999991</v>
      </c>
      <c r="L796" s="45">
        <v>1356.1</v>
      </c>
      <c r="M796" s="45">
        <v>3137.0713999999998</v>
      </c>
      <c r="N796" s="46">
        <v>754.7</v>
      </c>
      <c r="O796" s="46">
        <f t="shared" si="270"/>
        <v>-40.22860000000037</v>
      </c>
      <c r="P796" s="46">
        <f t="shared" si="271"/>
        <v>0</v>
      </c>
      <c r="Q796" s="46">
        <f t="shared" si="272"/>
        <v>-40.22860000000037</v>
      </c>
      <c r="R796" s="46">
        <f t="shared" si="273"/>
        <v>0</v>
      </c>
      <c r="S796" s="46">
        <f t="shared" si="274"/>
        <v>99.239261738620669</v>
      </c>
      <c r="T796" s="46">
        <f t="shared" si="275"/>
        <v>100</v>
      </c>
      <c r="U796" s="46">
        <f t="shared" si="276"/>
        <v>98.733874673464882</v>
      </c>
      <c r="V796" s="46">
        <f t="shared" si="277"/>
        <v>100</v>
      </c>
    </row>
    <row r="797" spans="1:22" ht="12.95" customHeight="1" x14ac:dyDescent="0.25">
      <c r="A797" s="38">
        <v>789</v>
      </c>
      <c r="B797" s="43" t="s">
        <v>497</v>
      </c>
      <c r="C797" s="44">
        <f t="shared" si="267"/>
        <v>4686.1000000000004</v>
      </c>
      <c r="D797" s="44">
        <v>1083.9000000000001</v>
      </c>
      <c r="E797" s="44">
        <v>3054.2</v>
      </c>
      <c r="F797" s="44">
        <v>548</v>
      </c>
      <c r="G797" s="44">
        <f t="shared" si="268"/>
        <v>4809.8999999999996</v>
      </c>
      <c r="H797" s="45">
        <v>1083.9000000000001</v>
      </c>
      <c r="I797" s="45">
        <v>3178</v>
      </c>
      <c r="J797" s="45">
        <v>548</v>
      </c>
      <c r="K797" s="44">
        <f t="shared" si="269"/>
        <v>4775.4931999999999</v>
      </c>
      <c r="L797" s="45">
        <v>1083.9000000000001</v>
      </c>
      <c r="M797" s="45">
        <v>3143.5931999999998</v>
      </c>
      <c r="N797" s="46">
        <v>548</v>
      </c>
      <c r="O797" s="46">
        <f t="shared" si="270"/>
        <v>-34.406799999999748</v>
      </c>
      <c r="P797" s="46">
        <f t="shared" si="271"/>
        <v>0</v>
      </c>
      <c r="Q797" s="46">
        <f t="shared" si="272"/>
        <v>-34.406800000000203</v>
      </c>
      <c r="R797" s="46">
        <f t="shared" si="273"/>
        <v>0</v>
      </c>
      <c r="S797" s="46">
        <f t="shared" si="274"/>
        <v>99.284667040894831</v>
      </c>
      <c r="T797" s="46">
        <f t="shared" si="275"/>
        <v>100</v>
      </c>
      <c r="U797" s="46">
        <f t="shared" si="276"/>
        <v>98.917344241661425</v>
      </c>
      <c r="V797" s="46">
        <f t="shared" si="277"/>
        <v>100</v>
      </c>
    </row>
    <row r="798" spans="1:22" ht="12.95" customHeight="1" x14ac:dyDescent="0.25">
      <c r="A798" s="38">
        <v>790</v>
      </c>
      <c r="B798" s="43" t="s">
        <v>650</v>
      </c>
      <c r="C798" s="44">
        <f t="shared" si="267"/>
        <v>4331.3999999999996</v>
      </c>
      <c r="D798" s="44">
        <v>1175.4000000000001</v>
      </c>
      <c r="E798" s="44">
        <v>2431.5</v>
      </c>
      <c r="F798" s="44">
        <v>724.5</v>
      </c>
      <c r="G798" s="44">
        <f t="shared" si="268"/>
        <v>4493.2000000000007</v>
      </c>
      <c r="H798" s="45">
        <v>1175.4000000000001</v>
      </c>
      <c r="I798" s="45">
        <v>2593.3000000000002</v>
      </c>
      <c r="J798" s="45">
        <v>724.5</v>
      </c>
      <c r="K798" s="44">
        <f t="shared" si="269"/>
        <v>4493.2000000000007</v>
      </c>
      <c r="L798" s="45">
        <v>1175.4000000000001</v>
      </c>
      <c r="M798" s="45">
        <v>2593.3000000000002</v>
      </c>
      <c r="N798" s="46">
        <v>724.5</v>
      </c>
      <c r="O798" s="46">
        <f t="shared" si="270"/>
        <v>0</v>
      </c>
      <c r="P798" s="46">
        <f t="shared" si="271"/>
        <v>0</v>
      </c>
      <c r="Q798" s="46">
        <f t="shared" si="272"/>
        <v>0</v>
      </c>
      <c r="R798" s="46">
        <f t="shared" si="273"/>
        <v>0</v>
      </c>
      <c r="S798" s="46">
        <f t="shared" si="274"/>
        <v>100</v>
      </c>
      <c r="T798" s="46">
        <f t="shared" si="275"/>
        <v>100</v>
      </c>
      <c r="U798" s="46">
        <f t="shared" si="276"/>
        <v>100</v>
      </c>
      <c r="V798" s="46">
        <f t="shared" si="277"/>
        <v>100</v>
      </c>
    </row>
    <row r="799" spans="1:22" ht="12.95" customHeight="1" x14ac:dyDescent="0.25">
      <c r="A799" s="38">
        <v>791</v>
      </c>
      <c r="B799" s="43"/>
      <c r="C799" s="44"/>
      <c r="D799" s="44"/>
      <c r="E799" s="44"/>
      <c r="F799" s="44"/>
      <c r="G799" s="44"/>
      <c r="H799" s="45"/>
      <c r="I799" s="45"/>
      <c r="J799" s="45"/>
      <c r="K799" s="45"/>
      <c r="L799" s="45"/>
      <c r="M799" s="45"/>
      <c r="N799" s="46"/>
      <c r="O799" s="46"/>
      <c r="P799" s="46"/>
      <c r="Q799" s="46"/>
      <c r="R799" s="46"/>
      <c r="S799" s="46"/>
      <c r="T799" s="46"/>
      <c r="U799" s="46"/>
      <c r="V799" s="46"/>
    </row>
    <row r="800" spans="1:22" ht="12.95" customHeight="1" x14ac:dyDescent="0.25">
      <c r="A800" s="38">
        <v>792</v>
      </c>
      <c r="B800" s="39" t="s">
        <v>651</v>
      </c>
      <c r="C800" s="40">
        <f t="shared" ref="C800:C829" si="278">SUM(D800:F800)</f>
        <v>485823.4</v>
      </c>
      <c r="D800" s="40">
        <f>D801+D802</f>
        <v>79912.100000000006</v>
      </c>
      <c r="E800" s="40">
        <f>E801+E802</f>
        <v>383928.80000000005</v>
      </c>
      <c r="F800" s="40">
        <f>F801+F802</f>
        <v>21982.499999999993</v>
      </c>
      <c r="G800" s="40">
        <f t="shared" ref="G800:G829" si="279">SUM(H800:J800)</f>
        <v>513667.98599999992</v>
      </c>
      <c r="H800" s="40">
        <f>H801+H802</f>
        <v>79912.100000000006</v>
      </c>
      <c r="I800" s="40">
        <f>I801+I802</f>
        <v>404790.38599999994</v>
      </c>
      <c r="J800" s="40">
        <f>J801+J802</f>
        <v>28965.499999999996</v>
      </c>
      <c r="K800" s="40">
        <f t="shared" ref="K800:K829" si="280">SUM(L800:N800)</f>
        <v>510001.50329999998</v>
      </c>
      <c r="L800" s="40">
        <f>L801+L802</f>
        <v>79912.100000000006</v>
      </c>
      <c r="M800" s="40">
        <f>M801+M802</f>
        <v>401123.90330000001</v>
      </c>
      <c r="N800" s="40">
        <f>N801+N802</f>
        <v>28965.499999999996</v>
      </c>
      <c r="O800" s="42">
        <f t="shared" ref="O800:O829" si="281">K800-G800</f>
        <v>-3666.482699999935</v>
      </c>
      <c r="P800" s="42">
        <f t="shared" ref="P800:P829" si="282">L800-H800</f>
        <v>0</v>
      </c>
      <c r="Q800" s="42">
        <f t="shared" ref="Q800:Q829" si="283">M800-I800</f>
        <v>-3666.482699999935</v>
      </c>
      <c r="R800" s="42">
        <f t="shared" ref="R800:R829" si="284">N800-J800</f>
        <v>0</v>
      </c>
      <c r="S800" s="42">
        <f t="shared" ref="S800:S829" si="285">IF(G800=0,0,K800/G800*100)</f>
        <v>99.286215454353837</v>
      </c>
      <c r="T800" s="42">
        <f t="shared" ref="T800:T829" si="286">IF(H800=0,0,L800/H800*100)</f>
        <v>100</v>
      </c>
      <c r="U800" s="42">
        <f t="shared" ref="U800:U829" si="287">IF(I800=0,0,M800/I800*100)</f>
        <v>99.094226832748959</v>
      </c>
      <c r="V800" s="42">
        <f t="shared" ref="V800:V829" si="288">IF(J800=0,0,N800/J800*100)</f>
        <v>100</v>
      </c>
    </row>
    <row r="801" spans="1:24" s="9" customFormat="1" ht="12.95" customHeight="1" x14ac:dyDescent="0.2">
      <c r="A801" s="38">
        <v>793</v>
      </c>
      <c r="B801" s="39" t="s">
        <v>15</v>
      </c>
      <c r="C801" s="40">
        <f t="shared" si="278"/>
        <v>315578</v>
      </c>
      <c r="D801" s="40">
        <f>D803</f>
        <v>46063.6</v>
      </c>
      <c r="E801" s="40">
        <f>E803</f>
        <v>269514.40000000002</v>
      </c>
      <c r="F801" s="40">
        <f>F803</f>
        <v>0</v>
      </c>
      <c r="G801" s="40">
        <f t="shared" si="279"/>
        <v>331615.38599999994</v>
      </c>
      <c r="H801" s="40">
        <f>H803</f>
        <v>46063.6</v>
      </c>
      <c r="I801" s="40">
        <f>I803</f>
        <v>282211.98599999998</v>
      </c>
      <c r="J801" s="40">
        <f>J803</f>
        <v>3339.8</v>
      </c>
      <c r="K801" s="40">
        <f t="shared" si="280"/>
        <v>331144.62359999993</v>
      </c>
      <c r="L801" s="40">
        <f>L803</f>
        <v>46063.6</v>
      </c>
      <c r="M801" s="40">
        <f>M803</f>
        <v>281741.22359999997</v>
      </c>
      <c r="N801" s="40">
        <f>N803</f>
        <v>3339.8</v>
      </c>
      <c r="O801" s="42">
        <f t="shared" si="281"/>
        <v>-470.76240000000689</v>
      </c>
      <c r="P801" s="42">
        <f t="shared" si="282"/>
        <v>0</v>
      </c>
      <c r="Q801" s="42">
        <f t="shared" si="283"/>
        <v>-470.76240000000689</v>
      </c>
      <c r="R801" s="42">
        <f t="shared" si="284"/>
        <v>0</v>
      </c>
      <c r="S801" s="42">
        <f t="shared" si="285"/>
        <v>99.858039638727732</v>
      </c>
      <c r="T801" s="42">
        <f t="shared" si="286"/>
        <v>100</v>
      </c>
      <c r="U801" s="42">
        <f t="shared" si="287"/>
        <v>99.833188374926067</v>
      </c>
      <c r="V801" s="42">
        <f t="shared" si="288"/>
        <v>100</v>
      </c>
      <c r="W801" s="23"/>
      <c r="X801" s="23"/>
    </row>
    <row r="802" spans="1:24" s="9" customFormat="1" ht="12.95" customHeight="1" x14ac:dyDescent="0.2">
      <c r="A802" s="38">
        <v>794</v>
      </c>
      <c r="B802" s="39" t="s">
        <v>16</v>
      </c>
      <c r="C802" s="40">
        <f t="shared" si="278"/>
        <v>170245.4</v>
      </c>
      <c r="D802" s="40">
        <f>SUBTOTAL(9,D804:D829)</f>
        <v>33848.5</v>
      </c>
      <c r="E802" s="40">
        <f>SUBTOTAL(9,E804:E829)</f>
        <v>114414.39999999999</v>
      </c>
      <c r="F802" s="40">
        <f>SUBTOTAL(9,F804:F829)</f>
        <v>21982.499999999993</v>
      </c>
      <c r="G802" s="40">
        <f t="shared" si="279"/>
        <v>182052.59999999998</v>
      </c>
      <c r="H802" s="40">
        <f>SUBTOTAL(9,H804:H829)</f>
        <v>33848.5</v>
      </c>
      <c r="I802" s="40">
        <f>SUBTOTAL(9,I804:I829)</f>
        <v>122578.39999999998</v>
      </c>
      <c r="J802" s="40">
        <f>SUBTOTAL(9,J804:J829)</f>
        <v>25625.699999999997</v>
      </c>
      <c r="K802" s="40">
        <f t="shared" si="280"/>
        <v>178856.87970000005</v>
      </c>
      <c r="L802" s="40">
        <f>SUBTOTAL(9,L804:L829)</f>
        <v>33848.5</v>
      </c>
      <c r="M802" s="40">
        <f>SUBTOTAL(9,M804:M829)</f>
        <v>119382.67970000002</v>
      </c>
      <c r="N802" s="40">
        <f>SUBTOTAL(9,N804:N829)</f>
        <v>25625.699999999997</v>
      </c>
      <c r="O802" s="42">
        <f t="shared" si="281"/>
        <v>-3195.7202999999281</v>
      </c>
      <c r="P802" s="42">
        <f t="shared" si="282"/>
        <v>0</v>
      </c>
      <c r="Q802" s="42">
        <f t="shared" si="283"/>
        <v>-3195.7202999999572</v>
      </c>
      <c r="R802" s="42">
        <f t="shared" si="284"/>
        <v>0</v>
      </c>
      <c r="S802" s="42">
        <f t="shared" si="285"/>
        <v>98.244617050237167</v>
      </c>
      <c r="T802" s="42">
        <f t="shared" si="286"/>
        <v>100</v>
      </c>
      <c r="U802" s="42">
        <f t="shared" si="287"/>
        <v>97.392917267642616</v>
      </c>
      <c r="V802" s="42">
        <f t="shared" si="288"/>
        <v>100</v>
      </c>
      <c r="W802" s="23"/>
      <c r="X802" s="23"/>
    </row>
    <row r="803" spans="1:24" ht="12.95" customHeight="1" x14ac:dyDescent="0.25">
      <c r="A803" s="38">
        <v>795</v>
      </c>
      <c r="B803" s="43" t="s">
        <v>41</v>
      </c>
      <c r="C803" s="44">
        <f t="shared" si="278"/>
        <v>315578</v>
      </c>
      <c r="D803" s="44">
        <v>46063.6</v>
      </c>
      <c r="E803" s="44">
        <v>269514.40000000002</v>
      </c>
      <c r="F803" s="44">
        <v>0</v>
      </c>
      <c r="G803" s="44">
        <f t="shared" si="279"/>
        <v>331615.38599999994</v>
      </c>
      <c r="H803" s="45">
        <v>46063.6</v>
      </c>
      <c r="I803" s="45">
        <f>282172.386+39.6</f>
        <v>282211.98599999998</v>
      </c>
      <c r="J803" s="45">
        <v>3339.8</v>
      </c>
      <c r="K803" s="44">
        <f t="shared" si="280"/>
        <v>331144.62359999993</v>
      </c>
      <c r="L803" s="45">
        <v>46063.6</v>
      </c>
      <c r="M803" s="45">
        <f>281701.6236+39.6</f>
        <v>281741.22359999997</v>
      </c>
      <c r="N803" s="46">
        <v>3339.8</v>
      </c>
      <c r="O803" s="46">
        <f t="shared" si="281"/>
        <v>-470.76240000000689</v>
      </c>
      <c r="P803" s="46">
        <f t="shared" si="282"/>
        <v>0</v>
      </c>
      <c r="Q803" s="46">
        <f t="shared" si="283"/>
        <v>-470.76240000000689</v>
      </c>
      <c r="R803" s="46">
        <f t="shared" si="284"/>
        <v>0</v>
      </c>
      <c r="S803" s="46">
        <f t="shared" si="285"/>
        <v>99.858039638727732</v>
      </c>
      <c r="T803" s="46">
        <f t="shared" si="286"/>
        <v>100</v>
      </c>
      <c r="U803" s="46">
        <f t="shared" si="287"/>
        <v>99.833188374926067</v>
      </c>
      <c r="V803" s="46">
        <f t="shared" si="288"/>
        <v>100</v>
      </c>
    </row>
    <row r="804" spans="1:24" ht="12.95" customHeight="1" x14ac:dyDescent="0.25">
      <c r="A804" s="38">
        <v>796</v>
      </c>
      <c r="B804" s="43" t="s">
        <v>652</v>
      </c>
      <c r="C804" s="44">
        <f t="shared" si="278"/>
        <v>10405.299999999999</v>
      </c>
      <c r="D804" s="44">
        <v>1754.8</v>
      </c>
      <c r="E804" s="44">
        <v>7141.2</v>
      </c>
      <c r="F804" s="44">
        <v>1509.3</v>
      </c>
      <c r="G804" s="44">
        <f t="shared" si="279"/>
        <v>10742.999999999998</v>
      </c>
      <c r="H804" s="45">
        <v>1754.8</v>
      </c>
      <c r="I804" s="45">
        <v>7478.9</v>
      </c>
      <c r="J804" s="45">
        <v>1509.3</v>
      </c>
      <c r="K804" s="44">
        <f t="shared" si="280"/>
        <v>10742.999999999998</v>
      </c>
      <c r="L804" s="45">
        <v>1754.8</v>
      </c>
      <c r="M804" s="45">
        <v>7478.9</v>
      </c>
      <c r="N804" s="46">
        <v>1509.3</v>
      </c>
      <c r="O804" s="46">
        <f t="shared" si="281"/>
        <v>0</v>
      </c>
      <c r="P804" s="46">
        <f t="shared" si="282"/>
        <v>0</v>
      </c>
      <c r="Q804" s="46">
        <f t="shared" si="283"/>
        <v>0</v>
      </c>
      <c r="R804" s="46">
        <f t="shared" si="284"/>
        <v>0</v>
      </c>
      <c r="S804" s="46">
        <f t="shared" si="285"/>
        <v>100</v>
      </c>
      <c r="T804" s="46">
        <f t="shared" si="286"/>
        <v>100</v>
      </c>
      <c r="U804" s="46">
        <f t="shared" si="287"/>
        <v>100</v>
      </c>
      <c r="V804" s="46">
        <f t="shared" si="288"/>
        <v>100</v>
      </c>
    </row>
    <row r="805" spans="1:24" ht="12.95" customHeight="1" x14ac:dyDescent="0.25">
      <c r="A805" s="38">
        <v>797</v>
      </c>
      <c r="B805" s="43" t="s">
        <v>653</v>
      </c>
      <c r="C805" s="44">
        <f t="shared" si="278"/>
        <v>5912.5</v>
      </c>
      <c r="D805" s="44">
        <v>1276.5999999999999</v>
      </c>
      <c r="E805" s="44">
        <v>4008.6</v>
      </c>
      <c r="F805" s="44">
        <v>627.29999999999995</v>
      </c>
      <c r="G805" s="44">
        <f t="shared" si="279"/>
        <v>6331.9</v>
      </c>
      <c r="H805" s="45">
        <v>1276.5999999999999</v>
      </c>
      <c r="I805" s="45">
        <v>4169.2</v>
      </c>
      <c r="J805" s="45">
        <v>886.1</v>
      </c>
      <c r="K805" s="44">
        <f t="shared" si="280"/>
        <v>6162.6448</v>
      </c>
      <c r="L805" s="45">
        <v>1276.5999999999999</v>
      </c>
      <c r="M805" s="45">
        <v>3999.9448000000002</v>
      </c>
      <c r="N805" s="46">
        <v>886.1</v>
      </c>
      <c r="O805" s="46">
        <f t="shared" si="281"/>
        <v>-169.2551999999996</v>
      </c>
      <c r="P805" s="46">
        <f t="shared" si="282"/>
        <v>0</v>
      </c>
      <c r="Q805" s="46">
        <f t="shared" si="283"/>
        <v>-169.2551999999996</v>
      </c>
      <c r="R805" s="46">
        <f t="shared" si="284"/>
        <v>0</v>
      </c>
      <c r="S805" s="46">
        <f t="shared" si="285"/>
        <v>97.326944519022732</v>
      </c>
      <c r="T805" s="46">
        <f t="shared" si="286"/>
        <v>100</v>
      </c>
      <c r="U805" s="46">
        <f t="shared" si="287"/>
        <v>95.940343471169541</v>
      </c>
      <c r="V805" s="46">
        <f t="shared" si="288"/>
        <v>100</v>
      </c>
    </row>
    <row r="806" spans="1:24" ht="12.95" customHeight="1" x14ac:dyDescent="0.25">
      <c r="A806" s="38">
        <v>798</v>
      </c>
      <c r="B806" s="43" t="s">
        <v>654</v>
      </c>
      <c r="C806" s="44">
        <f t="shared" si="278"/>
        <v>3654.8</v>
      </c>
      <c r="D806" s="44">
        <v>1106</v>
      </c>
      <c r="E806" s="44">
        <v>2070.5</v>
      </c>
      <c r="F806" s="44">
        <v>478.3</v>
      </c>
      <c r="G806" s="44">
        <f t="shared" si="279"/>
        <v>3795.2</v>
      </c>
      <c r="H806" s="45">
        <v>1106</v>
      </c>
      <c r="I806" s="45">
        <v>2170.6</v>
      </c>
      <c r="J806" s="45">
        <v>518.6</v>
      </c>
      <c r="K806" s="44">
        <f t="shared" si="280"/>
        <v>3795.2</v>
      </c>
      <c r="L806" s="45">
        <v>1106</v>
      </c>
      <c r="M806" s="45">
        <v>2170.6</v>
      </c>
      <c r="N806" s="46">
        <v>518.6</v>
      </c>
      <c r="O806" s="46">
        <f t="shared" si="281"/>
        <v>0</v>
      </c>
      <c r="P806" s="46">
        <f t="shared" si="282"/>
        <v>0</v>
      </c>
      <c r="Q806" s="46">
        <f t="shared" si="283"/>
        <v>0</v>
      </c>
      <c r="R806" s="46">
        <f t="shared" si="284"/>
        <v>0</v>
      </c>
      <c r="S806" s="46">
        <f t="shared" si="285"/>
        <v>100</v>
      </c>
      <c r="T806" s="46">
        <f t="shared" si="286"/>
        <v>100</v>
      </c>
      <c r="U806" s="46">
        <f t="shared" si="287"/>
        <v>100</v>
      </c>
      <c r="V806" s="46">
        <f t="shared" si="288"/>
        <v>100</v>
      </c>
    </row>
    <row r="807" spans="1:24" ht="12.95" customHeight="1" x14ac:dyDescent="0.25">
      <c r="A807" s="38">
        <v>799</v>
      </c>
      <c r="B807" s="43" t="s">
        <v>655</v>
      </c>
      <c r="C807" s="44">
        <f t="shared" si="278"/>
        <v>7489.8</v>
      </c>
      <c r="D807" s="44">
        <v>1365.1</v>
      </c>
      <c r="E807" s="44">
        <v>5253.5</v>
      </c>
      <c r="F807" s="44">
        <v>871.2</v>
      </c>
      <c r="G807" s="44">
        <f t="shared" si="279"/>
        <v>7894.9000000000005</v>
      </c>
      <c r="H807" s="45">
        <v>1365.1</v>
      </c>
      <c r="I807" s="45">
        <v>5495.1</v>
      </c>
      <c r="J807" s="45">
        <v>1034.7</v>
      </c>
      <c r="K807" s="44">
        <f t="shared" si="280"/>
        <v>7588.7905000000001</v>
      </c>
      <c r="L807" s="45">
        <v>1365.1</v>
      </c>
      <c r="M807" s="45">
        <v>5188.9904999999999</v>
      </c>
      <c r="N807" s="46">
        <v>1034.7</v>
      </c>
      <c r="O807" s="46">
        <f t="shared" si="281"/>
        <v>-306.10950000000048</v>
      </c>
      <c r="P807" s="46">
        <f t="shared" si="282"/>
        <v>0</v>
      </c>
      <c r="Q807" s="46">
        <f t="shared" si="283"/>
        <v>-306.10950000000048</v>
      </c>
      <c r="R807" s="46">
        <f t="shared" si="284"/>
        <v>0</v>
      </c>
      <c r="S807" s="46">
        <f t="shared" si="285"/>
        <v>96.122693131008617</v>
      </c>
      <c r="T807" s="46">
        <f t="shared" si="286"/>
        <v>100</v>
      </c>
      <c r="U807" s="46">
        <f t="shared" si="287"/>
        <v>94.429409837855545</v>
      </c>
      <c r="V807" s="46">
        <f t="shared" si="288"/>
        <v>100</v>
      </c>
    </row>
    <row r="808" spans="1:24" ht="12.95" customHeight="1" x14ac:dyDescent="0.25">
      <c r="A808" s="38">
        <v>800</v>
      </c>
      <c r="B808" s="43" t="s">
        <v>656</v>
      </c>
      <c r="C808" s="44">
        <f t="shared" si="278"/>
        <v>8412.6</v>
      </c>
      <c r="D808" s="44">
        <v>654</v>
      </c>
      <c r="E808" s="44">
        <v>6945.8</v>
      </c>
      <c r="F808" s="44">
        <v>812.8</v>
      </c>
      <c r="G808" s="44">
        <f t="shared" si="279"/>
        <v>9024.5</v>
      </c>
      <c r="H808" s="45">
        <v>654</v>
      </c>
      <c r="I808" s="45">
        <v>7512.4</v>
      </c>
      <c r="J808" s="45">
        <v>858.1</v>
      </c>
      <c r="K808" s="44">
        <f t="shared" si="280"/>
        <v>8916.827299999999</v>
      </c>
      <c r="L808" s="45">
        <v>654</v>
      </c>
      <c r="M808" s="45">
        <v>7404.7272999999996</v>
      </c>
      <c r="N808" s="46">
        <v>858.1</v>
      </c>
      <c r="O808" s="46">
        <f t="shared" si="281"/>
        <v>-107.67270000000099</v>
      </c>
      <c r="P808" s="46">
        <f t="shared" si="282"/>
        <v>0</v>
      </c>
      <c r="Q808" s="46">
        <f t="shared" si="283"/>
        <v>-107.67270000000008</v>
      </c>
      <c r="R808" s="46">
        <f t="shared" si="284"/>
        <v>0</v>
      </c>
      <c r="S808" s="46">
        <f t="shared" si="285"/>
        <v>98.80688459194414</v>
      </c>
      <c r="T808" s="46">
        <f t="shared" si="286"/>
        <v>100</v>
      </c>
      <c r="U808" s="46">
        <f t="shared" si="287"/>
        <v>98.566733667003888</v>
      </c>
      <c r="V808" s="46">
        <f t="shared" si="288"/>
        <v>100</v>
      </c>
    </row>
    <row r="809" spans="1:24" ht="12.95" customHeight="1" x14ac:dyDescent="0.25">
      <c r="A809" s="38">
        <v>801</v>
      </c>
      <c r="B809" s="43" t="s">
        <v>657</v>
      </c>
      <c r="C809" s="44">
        <f t="shared" si="278"/>
        <v>2982.1000000000004</v>
      </c>
      <c r="D809" s="44">
        <v>1207.4000000000001</v>
      </c>
      <c r="E809" s="44">
        <v>1430.7</v>
      </c>
      <c r="F809" s="44">
        <v>344</v>
      </c>
      <c r="G809" s="44">
        <f t="shared" si="279"/>
        <v>3082.9</v>
      </c>
      <c r="H809" s="45">
        <v>1207.4000000000001</v>
      </c>
      <c r="I809" s="45">
        <v>1531.5</v>
      </c>
      <c r="J809" s="45">
        <v>344</v>
      </c>
      <c r="K809" s="44">
        <f t="shared" si="280"/>
        <v>3082.8155999999999</v>
      </c>
      <c r="L809" s="45">
        <v>1207.4000000000001</v>
      </c>
      <c r="M809" s="45">
        <v>1531.4156</v>
      </c>
      <c r="N809" s="46">
        <v>344</v>
      </c>
      <c r="O809" s="46">
        <f t="shared" si="281"/>
        <v>-8.4400000000186992E-2</v>
      </c>
      <c r="P809" s="46">
        <f t="shared" si="282"/>
        <v>0</v>
      </c>
      <c r="Q809" s="46">
        <f t="shared" si="283"/>
        <v>-8.4399999999959618E-2</v>
      </c>
      <c r="R809" s="46">
        <f t="shared" si="284"/>
        <v>0</v>
      </c>
      <c r="S809" s="46">
        <f t="shared" si="285"/>
        <v>99.997262317947374</v>
      </c>
      <c r="T809" s="46">
        <f t="shared" si="286"/>
        <v>100</v>
      </c>
      <c r="U809" s="46">
        <f t="shared" si="287"/>
        <v>99.994489063010121</v>
      </c>
      <c r="V809" s="46">
        <f t="shared" si="288"/>
        <v>100</v>
      </c>
    </row>
    <row r="810" spans="1:24" ht="12.95" customHeight="1" x14ac:dyDescent="0.25">
      <c r="A810" s="38">
        <v>802</v>
      </c>
      <c r="B810" s="43" t="s">
        <v>658</v>
      </c>
      <c r="C810" s="44">
        <f t="shared" si="278"/>
        <v>8960.5</v>
      </c>
      <c r="D810" s="44">
        <v>1676.2</v>
      </c>
      <c r="E810" s="44">
        <v>5867.3</v>
      </c>
      <c r="F810" s="44">
        <v>1417</v>
      </c>
      <c r="G810" s="44">
        <f t="shared" si="279"/>
        <v>10104.9</v>
      </c>
      <c r="H810" s="45">
        <v>1676.2</v>
      </c>
      <c r="I810" s="45">
        <v>6422.2</v>
      </c>
      <c r="J810" s="45">
        <v>2006.5</v>
      </c>
      <c r="K810" s="44">
        <f t="shared" si="280"/>
        <v>10052.557699999999</v>
      </c>
      <c r="L810" s="45">
        <v>1676.2</v>
      </c>
      <c r="M810" s="45">
        <v>6369.8576999999996</v>
      </c>
      <c r="N810" s="46">
        <v>2006.5</v>
      </c>
      <c r="O810" s="46">
        <f t="shared" si="281"/>
        <v>-52.34230000000025</v>
      </c>
      <c r="P810" s="46">
        <f t="shared" si="282"/>
        <v>0</v>
      </c>
      <c r="Q810" s="46">
        <f t="shared" si="283"/>
        <v>-52.34230000000025</v>
      </c>
      <c r="R810" s="46">
        <f t="shared" si="284"/>
        <v>0</v>
      </c>
      <c r="S810" s="46">
        <f t="shared" si="285"/>
        <v>99.482010707676466</v>
      </c>
      <c r="T810" s="46">
        <f t="shared" si="286"/>
        <v>100</v>
      </c>
      <c r="U810" s="46">
        <f t="shared" si="287"/>
        <v>99.18497866774625</v>
      </c>
      <c r="V810" s="46">
        <f t="shared" si="288"/>
        <v>100</v>
      </c>
    </row>
    <row r="811" spans="1:24" ht="12.95" customHeight="1" x14ac:dyDescent="0.25">
      <c r="A811" s="38">
        <v>803</v>
      </c>
      <c r="B811" s="43" t="s">
        <v>659</v>
      </c>
      <c r="C811" s="44">
        <f t="shared" si="278"/>
        <v>2882.7</v>
      </c>
      <c r="D811" s="44">
        <v>1074</v>
      </c>
      <c r="E811" s="44">
        <v>1490</v>
      </c>
      <c r="F811" s="44">
        <v>318.7</v>
      </c>
      <c r="G811" s="44">
        <f t="shared" si="279"/>
        <v>2936.5</v>
      </c>
      <c r="H811" s="45">
        <v>1074</v>
      </c>
      <c r="I811" s="45">
        <v>1543.8</v>
      </c>
      <c r="J811" s="45">
        <v>318.7</v>
      </c>
      <c r="K811" s="44">
        <f t="shared" si="280"/>
        <v>2873.6111999999998</v>
      </c>
      <c r="L811" s="45">
        <v>1074</v>
      </c>
      <c r="M811" s="45">
        <v>1480.9112</v>
      </c>
      <c r="N811" s="46">
        <v>318.7</v>
      </c>
      <c r="O811" s="46">
        <f t="shared" si="281"/>
        <v>-62.888800000000174</v>
      </c>
      <c r="P811" s="46">
        <f t="shared" si="282"/>
        <v>0</v>
      </c>
      <c r="Q811" s="46">
        <f t="shared" si="283"/>
        <v>-62.888799999999947</v>
      </c>
      <c r="R811" s="46">
        <f t="shared" si="284"/>
        <v>0</v>
      </c>
      <c r="S811" s="46">
        <f t="shared" si="285"/>
        <v>97.858375617231403</v>
      </c>
      <c r="T811" s="46">
        <f t="shared" si="286"/>
        <v>100</v>
      </c>
      <c r="U811" s="46">
        <f t="shared" si="287"/>
        <v>95.926363518590492</v>
      </c>
      <c r="V811" s="46">
        <f t="shared" si="288"/>
        <v>100</v>
      </c>
    </row>
    <row r="812" spans="1:24" ht="12.95" customHeight="1" x14ac:dyDescent="0.25">
      <c r="A812" s="38">
        <v>804</v>
      </c>
      <c r="B812" s="43" t="s">
        <v>660</v>
      </c>
      <c r="C812" s="44">
        <f t="shared" si="278"/>
        <v>4768.1000000000004</v>
      </c>
      <c r="D812" s="44">
        <v>1274</v>
      </c>
      <c r="E812" s="44">
        <v>2745.4</v>
      </c>
      <c r="F812" s="44">
        <v>748.7</v>
      </c>
      <c r="G812" s="44">
        <f t="shared" si="279"/>
        <v>5175.0999999999995</v>
      </c>
      <c r="H812" s="45">
        <v>1274</v>
      </c>
      <c r="I812" s="45">
        <v>3108.2</v>
      </c>
      <c r="J812" s="45">
        <v>792.9</v>
      </c>
      <c r="K812" s="44">
        <f t="shared" si="280"/>
        <v>4809.6400999999996</v>
      </c>
      <c r="L812" s="45">
        <v>1274</v>
      </c>
      <c r="M812" s="45">
        <v>2742.7401</v>
      </c>
      <c r="N812" s="46">
        <v>792.9</v>
      </c>
      <c r="O812" s="46">
        <f t="shared" si="281"/>
        <v>-365.45989999999983</v>
      </c>
      <c r="P812" s="46">
        <f t="shared" si="282"/>
        <v>0</v>
      </c>
      <c r="Q812" s="46">
        <f t="shared" si="283"/>
        <v>-365.45989999999983</v>
      </c>
      <c r="R812" s="46">
        <f t="shared" si="284"/>
        <v>0</v>
      </c>
      <c r="S812" s="46">
        <f t="shared" si="285"/>
        <v>92.938109408513853</v>
      </c>
      <c r="T812" s="46">
        <f t="shared" si="286"/>
        <v>100</v>
      </c>
      <c r="U812" s="46">
        <f t="shared" si="287"/>
        <v>88.242072582201928</v>
      </c>
      <c r="V812" s="46">
        <f t="shared" si="288"/>
        <v>100</v>
      </c>
    </row>
    <row r="813" spans="1:24" ht="12.95" customHeight="1" x14ac:dyDescent="0.25">
      <c r="A813" s="38">
        <v>805</v>
      </c>
      <c r="B813" s="43" t="s">
        <v>661</v>
      </c>
      <c r="C813" s="44">
        <f t="shared" si="278"/>
        <v>5104.3</v>
      </c>
      <c r="D813" s="44">
        <v>1279.8</v>
      </c>
      <c r="E813" s="44">
        <v>3137.7</v>
      </c>
      <c r="F813" s="44">
        <v>686.8</v>
      </c>
      <c r="G813" s="44">
        <f t="shared" si="279"/>
        <v>5241</v>
      </c>
      <c r="H813" s="45">
        <v>1279.8</v>
      </c>
      <c r="I813" s="45">
        <v>3242.7</v>
      </c>
      <c r="J813" s="45">
        <v>718.5</v>
      </c>
      <c r="K813" s="44">
        <f t="shared" si="280"/>
        <v>5052.3662000000004</v>
      </c>
      <c r="L813" s="45">
        <v>1279.8</v>
      </c>
      <c r="M813" s="45">
        <v>3054.0662000000002</v>
      </c>
      <c r="N813" s="46">
        <v>718.5</v>
      </c>
      <c r="O813" s="46">
        <f t="shared" si="281"/>
        <v>-188.63379999999961</v>
      </c>
      <c r="P813" s="46">
        <f t="shared" si="282"/>
        <v>0</v>
      </c>
      <c r="Q813" s="46">
        <f t="shared" si="283"/>
        <v>-188.63379999999961</v>
      </c>
      <c r="R813" s="46">
        <f t="shared" si="284"/>
        <v>0</v>
      </c>
      <c r="S813" s="46">
        <f t="shared" si="285"/>
        <v>96.400805189849265</v>
      </c>
      <c r="T813" s="46">
        <f t="shared" si="286"/>
        <v>100</v>
      </c>
      <c r="U813" s="46">
        <f t="shared" si="287"/>
        <v>94.182816788478746</v>
      </c>
      <c r="V813" s="46">
        <f t="shared" si="288"/>
        <v>100</v>
      </c>
    </row>
    <row r="814" spans="1:24" ht="12.95" customHeight="1" x14ac:dyDescent="0.25">
      <c r="A814" s="38">
        <v>806</v>
      </c>
      <c r="B814" s="43" t="s">
        <v>662</v>
      </c>
      <c r="C814" s="44">
        <f t="shared" si="278"/>
        <v>2737.1</v>
      </c>
      <c r="D814" s="44">
        <v>1161.0999999999999</v>
      </c>
      <c r="E814" s="44">
        <v>1131.4000000000001</v>
      </c>
      <c r="F814" s="44">
        <v>444.6</v>
      </c>
      <c r="G814" s="44">
        <f t="shared" si="279"/>
        <v>2858.2999999999997</v>
      </c>
      <c r="H814" s="45">
        <v>1161.0999999999999</v>
      </c>
      <c r="I814" s="45">
        <v>1252.5999999999999</v>
      </c>
      <c r="J814" s="45">
        <v>444.6</v>
      </c>
      <c r="K814" s="44">
        <f t="shared" si="280"/>
        <v>2852.4199999999996</v>
      </c>
      <c r="L814" s="45">
        <v>1161.0999999999999</v>
      </c>
      <c r="M814" s="45">
        <v>1246.72</v>
      </c>
      <c r="N814" s="46">
        <v>444.6</v>
      </c>
      <c r="O814" s="46">
        <f t="shared" si="281"/>
        <v>-5.8800000000001091</v>
      </c>
      <c r="P814" s="46">
        <f t="shared" si="282"/>
        <v>0</v>
      </c>
      <c r="Q814" s="46">
        <f t="shared" si="283"/>
        <v>-5.8799999999998818</v>
      </c>
      <c r="R814" s="46">
        <f t="shared" si="284"/>
        <v>0</v>
      </c>
      <c r="S814" s="46">
        <f t="shared" si="285"/>
        <v>99.794283315257317</v>
      </c>
      <c r="T814" s="46">
        <f t="shared" si="286"/>
        <v>100</v>
      </c>
      <c r="U814" s="46">
        <f t="shared" si="287"/>
        <v>99.530576401085753</v>
      </c>
      <c r="V814" s="46">
        <f t="shared" si="288"/>
        <v>100</v>
      </c>
    </row>
    <row r="815" spans="1:24" ht="12.95" customHeight="1" x14ac:dyDescent="0.25">
      <c r="A815" s="38">
        <v>807</v>
      </c>
      <c r="B815" s="43" t="s">
        <v>663</v>
      </c>
      <c r="C815" s="44">
        <f t="shared" si="278"/>
        <v>4090.8</v>
      </c>
      <c r="D815" s="44">
        <v>1117.7</v>
      </c>
      <c r="E815" s="44">
        <v>2486.8000000000002</v>
      </c>
      <c r="F815" s="44">
        <v>486.3</v>
      </c>
      <c r="G815" s="44">
        <f t="shared" si="279"/>
        <v>4181.7</v>
      </c>
      <c r="H815" s="45">
        <v>1117.7</v>
      </c>
      <c r="I815" s="45">
        <v>2577.6999999999998</v>
      </c>
      <c r="J815" s="45">
        <v>486.3</v>
      </c>
      <c r="K815" s="44">
        <f t="shared" si="280"/>
        <v>4152.1950000000006</v>
      </c>
      <c r="L815" s="45">
        <v>1117.7</v>
      </c>
      <c r="M815" s="45">
        <v>2548.1950000000002</v>
      </c>
      <c r="N815" s="46">
        <v>486.3</v>
      </c>
      <c r="O815" s="46">
        <f t="shared" si="281"/>
        <v>-29.5049999999992</v>
      </c>
      <c r="P815" s="46">
        <f t="shared" si="282"/>
        <v>0</v>
      </c>
      <c r="Q815" s="46">
        <f t="shared" si="283"/>
        <v>-29.504999999999654</v>
      </c>
      <c r="R815" s="46">
        <f t="shared" si="284"/>
        <v>0</v>
      </c>
      <c r="S815" s="46">
        <f t="shared" si="285"/>
        <v>99.294425712031014</v>
      </c>
      <c r="T815" s="46">
        <f t="shared" si="286"/>
        <v>100</v>
      </c>
      <c r="U815" s="46">
        <f t="shared" si="287"/>
        <v>98.855374946657875</v>
      </c>
      <c r="V815" s="46">
        <f t="shared" si="288"/>
        <v>100</v>
      </c>
    </row>
    <row r="816" spans="1:24" ht="12.95" customHeight="1" x14ac:dyDescent="0.25">
      <c r="A816" s="38">
        <v>808</v>
      </c>
      <c r="B816" s="43" t="s">
        <v>664</v>
      </c>
      <c r="C816" s="44">
        <f t="shared" si="278"/>
        <v>4142.2</v>
      </c>
      <c r="D816" s="44">
        <v>1073.8</v>
      </c>
      <c r="E816" s="44">
        <v>2628.1</v>
      </c>
      <c r="F816" s="44">
        <v>440.3</v>
      </c>
      <c r="G816" s="44">
        <f t="shared" si="279"/>
        <v>4240.5</v>
      </c>
      <c r="H816" s="45">
        <v>1073.8</v>
      </c>
      <c r="I816" s="45">
        <v>2726.4</v>
      </c>
      <c r="J816" s="45">
        <v>440.3</v>
      </c>
      <c r="K816" s="44">
        <f t="shared" si="280"/>
        <v>4123.3931000000002</v>
      </c>
      <c r="L816" s="45">
        <v>1073.8</v>
      </c>
      <c r="M816" s="45">
        <v>2609.2930999999999</v>
      </c>
      <c r="N816" s="46">
        <v>440.3</v>
      </c>
      <c r="O816" s="46">
        <f t="shared" si="281"/>
        <v>-117.10689999999977</v>
      </c>
      <c r="P816" s="46">
        <f t="shared" si="282"/>
        <v>0</v>
      </c>
      <c r="Q816" s="46">
        <f t="shared" si="283"/>
        <v>-117.10690000000022</v>
      </c>
      <c r="R816" s="46">
        <f t="shared" si="284"/>
        <v>0</v>
      </c>
      <c r="S816" s="46">
        <f t="shared" si="285"/>
        <v>97.238370475179821</v>
      </c>
      <c r="T816" s="46">
        <f t="shared" si="286"/>
        <v>100</v>
      </c>
      <c r="U816" s="46">
        <f t="shared" si="287"/>
        <v>95.704705839201864</v>
      </c>
      <c r="V816" s="46">
        <f t="shared" si="288"/>
        <v>100</v>
      </c>
    </row>
    <row r="817" spans="1:24" ht="12.95" customHeight="1" x14ac:dyDescent="0.25">
      <c r="A817" s="38">
        <v>809</v>
      </c>
      <c r="B817" s="43" t="s">
        <v>665</v>
      </c>
      <c r="C817" s="44">
        <f t="shared" si="278"/>
        <v>6168.0999999999995</v>
      </c>
      <c r="D817" s="44">
        <v>1208.5</v>
      </c>
      <c r="E817" s="44">
        <v>4173.7</v>
      </c>
      <c r="F817" s="44">
        <v>785.9</v>
      </c>
      <c r="G817" s="44">
        <f t="shared" si="279"/>
        <v>6762.5</v>
      </c>
      <c r="H817" s="45">
        <v>1208.5</v>
      </c>
      <c r="I817" s="45">
        <v>4336.3</v>
      </c>
      <c r="J817" s="45">
        <v>1217.7</v>
      </c>
      <c r="K817" s="44">
        <f t="shared" si="280"/>
        <v>6619.5208000000002</v>
      </c>
      <c r="L817" s="45">
        <v>1208.5</v>
      </c>
      <c r="M817" s="45">
        <v>4193.3208000000004</v>
      </c>
      <c r="N817" s="46">
        <v>1217.7</v>
      </c>
      <c r="O817" s="46">
        <f t="shared" si="281"/>
        <v>-142.97919999999976</v>
      </c>
      <c r="P817" s="46">
        <f t="shared" si="282"/>
        <v>0</v>
      </c>
      <c r="Q817" s="46">
        <f t="shared" si="283"/>
        <v>-142.97919999999976</v>
      </c>
      <c r="R817" s="46">
        <f t="shared" si="284"/>
        <v>0</v>
      </c>
      <c r="S817" s="46">
        <f t="shared" si="285"/>
        <v>97.885704990757858</v>
      </c>
      <c r="T817" s="46">
        <f t="shared" si="286"/>
        <v>100</v>
      </c>
      <c r="U817" s="46">
        <f t="shared" si="287"/>
        <v>96.702737356732698</v>
      </c>
      <c r="V817" s="46">
        <f t="shared" si="288"/>
        <v>100</v>
      </c>
    </row>
    <row r="818" spans="1:24" ht="12.95" customHeight="1" x14ac:dyDescent="0.25">
      <c r="A818" s="38">
        <v>810</v>
      </c>
      <c r="B818" s="43" t="s">
        <v>666</v>
      </c>
      <c r="C818" s="44">
        <f t="shared" si="278"/>
        <v>4621.5999999999995</v>
      </c>
      <c r="D818" s="44">
        <v>1358.6</v>
      </c>
      <c r="E818" s="44">
        <v>2657.2</v>
      </c>
      <c r="F818" s="44">
        <v>605.79999999999995</v>
      </c>
      <c r="G818" s="44">
        <f t="shared" si="279"/>
        <v>4708.5999999999995</v>
      </c>
      <c r="H818" s="45">
        <v>1358.6</v>
      </c>
      <c r="I818" s="45">
        <v>2744.2</v>
      </c>
      <c r="J818" s="45">
        <v>605.79999999999995</v>
      </c>
      <c r="K818" s="44">
        <f t="shared" si="280"/>
        <v>4708.5792000000001</v>
      </c>
      <c r="L818" s="45">
        <v>1358.6</v>
      </c>
      <c r="M818" s="45">
        <v>2744.1792</v>
      </c>
      <c r="N818" s="46">
        <v>605.79999999999995</v>
      </c>
      <c r="O818" s="46">
        <f t="shared" si="281"/>
        <v>-2.0799999999326246E-2</v>
      </c>
      <c r="P818" s="46">
        <f t="shared" si="282"/>
        <v>0</v>
      </c>
      <c r="Q818" s="46">
        <f t="shared" si="283"/>
        <v>-2.0799999999780994E-2</v>
      </c>
      <c r="R818" s="46">
        <f t="shared" si="284"/>
        <v>0</v>
      </c>
      <c r="S818" s="46">
        <f t="shared" si="285"/>
        <v>99.999558255107686</v>
      </c>
      <c r="T818" s="46">
        <f t="shared" si="286"/>
        <v>100</v>
      </c>
      <c r="U818" s="46">
        <f t="shared" si="287"/>
        <v>99.999242037752353</v>
      </c>
      <c r="V818" s="46">
        <f t="shared" si="288"/>
        <v>100</v>
      </c>
    </row>
    <row r="819" spans="1:24" ht="12.95" customHeight="1" x14ac:dyDescent="0.25">
      <c r="A819" s="38">
        <v>811</v>
      </c>
      <c r="B819" s="43" t="s">
        <v>667</v>
      </c>
      <c r="C819" s="44">
        <f t="shared" si="278"/>
        <v>6032.2</v>
      </c>
      <c r="D819" s="44">
        <v>1177.0999999999999</v>
      </c>
      <c r="E819" s="44">
        <v>4215.3999999999996</v>
      </c>
      <c r="F819" s="44">
        <v>639.70000000000005</v>
      </c>
      <c r="G819" s="44">
        <f t="shared" si="279"/>
        <v>6320.2</v>
      </c>
      <c r="H819" s="45">
        <v>1177.0999999999999</v>
      </c>
      <c r="I819" s="45">
        <v>4503.3999999999996</v>
      </c>
      <c r="J819" s="45">
        <v>639.70000000000005</v>
      </c>
      <c r="K819" s="44">
        <f t="shared" si="280"/>
        <v>6316.4407999999994</v>
      </c>
      <c r="L819" s="45">
        <v>1177.0999999999999</v>
      </c>
      <c r="M819" s="45">
        <v>4499.6408000000001</v>
      </c>
      <c r="N819" s="46">
        <v>639.70000000000005</v>
      </c>
      <c r="O819" s="46">
        <f t="shared" si="281"/>
        <v>-3.7592000000004191</v>
      </c>
      <c r="P819" s="46">
        <f t="shared" si="282"/>
        <v>0</v>
      </c>
      <c r="Q819" s="46">
        <f t="shared" si="283"/>
        <v>-3.7591999999995096</v>
      </c>
      <c r="R819" s="46">
        <f t="shared" si="284"/>
        <v>0</v>
      </c>
      <c r="S819" s="46">
        <f t="shared" si="285"/>
        <v>99.940520869592731</v>
      </c>
      <c r="T819" s="46">
        <f t="shared" si="286"/>
        <v>100</v>
      </c>
      <c r="U819" s="46">
        <f t="shared" si="287"/>
        <v>99.916525292001609</v>
      </c>
      <c r="V819" s="46">
        <f t="shared" si="288"/>
        <v>100</v>
      </c>
    </row>
    <row r="820" spans="1:24" ht="12.95" customHeight="1" x14ac:dyDescent="0.25">
      <c r="A820" s="38">
        <v>812</v>
      </c>
      <c r="B820" s="43" t="s">
        <v>668</v>
      </c>
      <c r="C820" s="44">
        <f t="shared" si="278"/>
        <v>6253</v>
      </c>
      <c r="D820" s="44">
        <v>1381.6</v>
      </c>
      <c r="E820" s="44">
        <v>4196.8999999999996</v>
      </c>
      <c r="F820" s="44">
        <v>674.5</v>
      </c>
      <c r="G820" s="44">
        <f t="shared" si="279"/>
        <v>6723.4999999999991</v>
      </c>
      <c r="H820" s="45">
        <v>1381.6</v>
      </c>
      <c r="I820" s="45">
        <v>4476.7</v>
      </c>
      <c r="J820" s="45">
        <v>865.2</v>
      </c>
      <c r="K820" s="44">
        <f t="shared" si="280"/>
        <v>6488.2452999999996</v>
      </c>
      <c r="L820" s="45">
        <v>1381.6</v>
      </c>
      <c r="M820" s="45">
        <v>4241.4453000000003</v>
      </c>
      <c r="N820" s="46">
        <v>865.2</v>
      </c>
      <c r="O820" s="46">
        <f t="shared" si="281"/>
        <v>-235.2546999999995</v>
      </c>
      <c r="P820" s="46">
        <f t="shared" si="282"/>
        <v>0</v>
      </c>
      <c r="Q820" s="46">
        <f t="shared" si="283"/>
        <v>-235.2546999999995</v>
      </c>
      <c r="R820" s="46">
        <f t="shared" si="284"/>
        <v>0</v>
      </c>
      <c r="S820" s="46">
        <f t="shared" si="285"/>
        <v>96.501008403361354</v>
      </c>
      <c r="T820" s="46">
        <f t="shared" si="286"/>
        <v>100</v>
      </c>
      <c r="U820" s="46">
        <f t="shared" si="287"/>
        <v>94.744908079612216</v>
      </c>
      <c r="V820" s="46">
        <f t="shared" si="288"/>
        <v>100</v>
      </c>
    </row>
    <row r="821" spans="1:24" ht="12.95" customHeight="1" x14ac:dyDescent="0.25">
      <c r="A821" s="38">
        <v>813</v>
      </c>
      <c r="B821" s="43" t="s">
        <v>669</v>
      </c>
      <c r="C821" s="44">
        <f t="shared" si="278"/>
        <v>4231.2</v>
      </c>
      <c r="D821" s="44">
        <v>1264.8</v>
      </c>
      <c r="E821" s="44">
        <v>2491.6</v>
      </c>
      <c r="F821" s="44">
        <v>474.8</v>
      </c>
      <c r="G821" s="44">
        <f t="shared" si="279"/>
        <v>4360.9000000000005</v>
      </c>
      <c r="H821" s="45">
        <v>1264.8</v>
      </c>
      <c r="I821" s="45">
        <v>2621.3000000000002</v>
      </c>
      <c r="J821" s="45">
        <v>474.8</v>
      </c>
      <c r="K821" s="44">
        <f t="shared" si="280"/>
        <v>4348.6541999999999</v>
      </c>
      <c r="L821" s="45">
        <v>1264.8</v>
      </c>
      <c r="M821" s="45">
        <v>2609.0542</v>
      </c>
      <c r="N821" s="46">
        <v>474.8</v>
      </c>
      <c r="O821" s="46">
        <f t="shared" si="281"/>
        <v>-12.2458000000006</v>
      </c>
      <c r="P821" s="46">
        <f t="shared" si="282"/>
        <v>0</v>
      </c>
      <c r="Q821" s="46">
        <f t="shared" si="283"/>
        <v>-12.245800000000145</v>
      </c>
      <c r="R821" s="46">
        <f t="shared" si="284"/>
        <v>0</v>
      </c>
      <c r="S821" s="46">
        <f t="shared" si="285"/>
        <v>99.719190992684986</v>
      </c>
      <c r="T821" s="46">
        <f t="shared" si="286"/>
        <v>100</v>
      </c>
      <c r="U821" s="46">
        <f t="shared" si="287"/>
        <v>99.532834852935565</v>
      </c>
      <c r="V821" s="46">
        <f t="shared" si="288"/>
        <v>100</v>
      </c>
    </row>
    <row r="822" spans="1:24" ht="12.95" customHeight="1" x14ac:dyDescent="0.25">
      <c r="A822" s="38">
        <v>814</v>
      </c>
      <c r="B822" s="43" t="s">
        <v>372</v>
      </c>
      <c r="C822" s="44">
        <f t="shared" si="278"/>
        <v>2533.7000000000003</v>
      </c>
      <c r="D822" s="44">
        <v>815.2</v>
      </c>
      <c r="E822" s="44">
        <v>1523.6</v>
      </c>
      <c r="F822" s="44">
        <v>194.9</v>
      </c>
      <c r="G822" s="44">
        <f t="shared" si="279"/>
        <v>2672.7</v>
      </c>
      <c r="H822" s="45">
        <v>815.2</v>
      </c>
      <c r="I822" s="45">
        <v>1608</v>
      </c>
      <c r="J822" s="45">
        <v>249.5</v>
      </c>
      <c r="K822" s="44">
        <f t="shared" si="280"/>
        <v>2279.4349000000002</v>
      </c>
      <c r="L822" s="45">
        <v>815.2</v>
      </c>
      <c r="M822" s="45">
        <v>1214.7348999999999</v>
      </c>
      <c r="N822" s="46">
        <v>249.5</v>
      </c>
      <c r="O822" s="46">
        <f t="shared" si="281"/>
        <v>-393.26509999999962</v>
      </c>
      <c r="P822" s="46">
        <f t="shared" si="282"/>
        <v>0</v>
      </c>
      <c r="Q822" s="46">
        <f t="shared" si="283"/>
        <v>-393.26510000000007</v>
      </c>
      <c r="R822" s="46">
        <f t="shared" si="284"/>
        <v>0</v>
      </c>
      <c r="S822" s="46">
        <f t="shared" si="285"/>
        <v>85.285849515471256</v>
      </c>
      <c r="T822" s="46">
        <f t="shared" si="286"/>
        <v>100</v>
      </c>
      <c r="U822" s="46">
        <f t="shared" si="287"/>
        <v>75.543215174129358</v>
      </c>
      <c r="V822" s="46">
        <f t="shared" si="288"/>
        <v>100</v>
      </c>
    </row>
    <row r="823" spans="1:24" ht="12.95" customHeight="1" x14ac:dyDescent="0.25">
      <c r="A823" s="38">
        <v>815</v>
      </c>
      <c r="B823" s="43" t="s">
        <v>670</v>
      </c>
      <c r="C823" s="44">
        <f t="shared" si="278"/>
        <v>11538.9</v>
      </c>
      <c r="D823" s="44">
        <v>1694.4</v>
      </c>
      <c r="E823" s="44">
        <v>8296.4</v>
      </c>
      <c r="F823" s="44">
        <v>1548.1</v>
      </c>
      <c r="G823" s="44">
        <f t="shared" si="279"/>
        <v>12194.5</v>
      </c>
      <c r="H823" s="45">
        <v>1694.4</v>
      </c>
      <c r="I823" s="45">
        <v>8646</v>
      </c>
      <c r="J823" s="45">
        <v>1854.1</v>
      </c>
      <c r="K823" s="44">
        <f t="shared" si="280"/>
        <v>12132.589900000001</v>
      </c>
      <c r="L823" s="45">
        <v>1694.4</v>
      </c>
      <c r="M823" s="45">
        <v>8584.0899000000009</v>
      </c>
      <c r="N823" s="46">
        <v>1854.1</v>
      </c>
      <c r="O823" s="46">
        <f t="shared" si="281"/>
        <v>-61.910099999999147</v>
      </c>
      <c r="P823" s="46">
        <f t="shared" si="282"/>
        <v>0</v>
      </c>
      <c r="Q823" s="46">
        <f t="shared" si="283"/>
        <v>-61.910099999999147</v>
      </c>
      <c r="R823" s="46">
        <f t="shared" si="284"/>
        <v>0</v>
      </c>
      <c r="S823" s="46">
        <f t="shared" si="285"/>
        <v>99.492311287875694</v>
      </c>
      <c r="T823" s="46">
        <f t="shared" si="286"/>
        <v>100</v>
      </c>
      <c r="U823" s="46">
        <f t="shared" si="287"/>
        <v>99.283945176960458</v>
      </c>
      <c r="V823" s="46">
        <f t="shared" si="288"/>
        <v>100</v>
      </c>
    </row>
    <row r="824" spans="1:24" ht="12.95" customHeight="1" x14ac:dyDescent="0.25">
      <c r="A824" s="38">
        <v>816</v>
      </c>
      <c r="B824" s="43" t="s">
        <v>671</v>
      </c>
      <c r="C824" s="44">
        <f t="shared" si="278"/>
        <v>6659.5</v>
      </c>
      <c r="D824" s="44">
        <v>1510.3</v>
      </c>
      <c r="E824" s="44">
        <v>4245.3999999999996</v>
      </c>
      <c r="F824" s="44">
        <v>903.8</v>
      </c>
      <c r="G824" s="44">
        <f t="shared" si="279"/>
        <v>6900.2000000000007</v>
      </c>
      <c r="H824" s="45">
        <v>1510.3</v>
      </c>
      <c r="I824" s="45">
        <v>4486.1000000000004</v>
      </c>
      <c r="J824" s="45">
        <v>903.8</v>
      </c>
      <c r="K824" s="44">
        <f t="shared" si="280"/>
        <v>6676.3654000000006</v>
      </c>
      <c r="L824" s="45">
        <v>1510.3</v>
      </c>
      <c r="M824" s="45">
        <v>4262.2654000000002</v>
      </c>
      <c r="N824" s="46">
        <v>903.8</v>
      </c>
      <c r="O824" s="46">
        <f t="shared" si="281"/>
        <v>-223.83460000000014</v>
      </c>
      <c r="P824" s="46">
        <f t="shared" si="282"/>
        <v>0</v>
      </c>
      <c r="Q824" s="46">
        <f t="shared" si="283"/>
        <v>-223.83460000000014</v>
      </c>
      <c r="R824" s="46">
        <f t="shared" si="284"/>
        <v>0</v>
      </c>
      <c r="S824" s="46">
        <f t="shared" si="285"/>
        <v>96.756114315527086</v>
      </c>
      <c r="T824" s="46">
        <f t="shared" si="286"/>
        <v>100</v>
      </c>
      <c r="U824" s="46">
        <f t="shared" si="287"/>
        <v>95.010485722565249</v>
      </c>
      <c r="V824" s="46">
        <f t="shared" si="288"/>
        <v>100</v>
      </c>
    </row>
    <row r="825" spans="1:24" ht="12.95" customHeight="1" x14ac:dyDescent="0.25">
      <c r="A825" s="38">
        <v>817</v>
      </c>
      <c r="B825" s="43" t="s">
        <v>672</v>
      </c>
      <c r="C825" s="44">
        <f t="shared" si="278"/>
        <v>9692.5</v>
      </c>
      <c r="D825" s="44">
        <v>1675.7</v>
      </c>
      <c r="E825" s="44">
        <v>6575.8</v>
      </c>
      <c r="F825" s="44">
        <v>1441</v>
      </c>
      <c r="G825" s="44">
        <f t="shared" si="279"/>
        <v>10604.5</v>
      </c>
      <c r="H825" s="45">
        <v>1675.7</v>
      </c>
      <c r="I825" s="45">
        <v>6866.5</v>
      </c>
      <c r="J825" s="45">
        <v>2062.3000000000002</v>
      </c>
      <c r="K825" s="44">
        <f t="shared" si="280"/>
        <v>10203.108700000001</v>
      </c>
      <c r="L825" s="45">
        <v>1675.7</v>
      </c>
      <c r="M825" s="45">
        <v>6465.1086999999998</v>
      </c>
      <c r="N825" s="46">
        <v>2062.3000000000002</v>
      </c>
      <c r="O825" s="46">
        <f t="shared" si="281"/>
        <v>-401.39129999999932</v>
      </c>
      <c r="P825" s="46">
        <f t="shared" si="282"/>
        <v>0</v>
      </c>
      <c r="Q825" s="46">
        <f t="shared" si="283"/>
        <v>-401.39130000000023</v>
      </c>
      <c r="R825" s="46">
        <f t="shared" si="284"/>
        <v>0</v>
      </c>
      <c r="S825" s="46">
        <f t="shared" si="285"/>
        <v>96.214896506200205</v>
      </c>
      <c r="T825" s="46">
        <f t="shared" si="286"/>
        <v>100</v>
      </c>
      <c r="U825" s="46">
        <f t="shared" si="287"/>
        <v>94.154353746450141</v>
      </c>
      <c r="V825" s="46">
        <f t="shared" si="288"/>
        <v>100</v>
      </c>
    </row>
    <row r="826" spans="1:24" ht="12.95" customHeight="1" x14ac:dyDescent="0.25">
      <c r="A826" s="38">
        <v>818</v>
      </c>
      <c r="B826" s="43" t="s">
        <v>651</v>
      </c>
      <c r="C826" s="44">
        <f t="shared" si="278"/>
        <v>26874.199999999997</v>
      </c>
      <c r="D826" s="44">
        <v>2018.6</v>
      </c>
      <c r="E826" s="44">
        <v>21286.799999999999</v>
      </c>
      <c r="F826" s="44">
        <v>3568.8</v>
      </c>
      <c r="G826" s="44">
        <f t="shared" si="279"/>
        <v>30586.3</v>
      </c>
      <c r="H826" s="45">
        <v>2018.6</v>
      </c>
      <c r="I826" s="45">
        <v>24184.2</v>
      </c>
      <c r="J826" s="45">
        <v>4383.5</v>
      </c>
      <c r="K826" s="44">
        <f t="shared" si="280"/>
        <v>30388.5131</v>
      </c>
      <c r="L826" s="45">
        <v>2018.6</v>
      </c>
      <c r="M826" s="45">
        <v>23986.413100000002</v>
      </c>
      <c r="N826" s="46">
        <v>4383.5</v>
      </c>
      <c r="O826" s="46">
        <f t="shared" si="281"/>
        <v>-197.78689999999915</v>
      </c>
      <c r="P826" s="46">
        <f t="shared" si="282"/>
        <v>0</v>
      </c>
      <c r="Q826" s="46">
        <f t="shared" si="283"/>
        <v>-197.78689999999915</v>
      </c>
      <c r="R826" s="46">
        <f t="shared" si="284"/>
        <v>0</v>
      </c>
      <c r="S826" s="46">
        <f t="shared" si="285"/>
        <v>99.353348067598887</v>
      </c>
      <c r="T826" s="46">
        <f t="shared" si="286"/>
        <v>100</v>
      </c>
      <c r="U826" s="46">
        <f t="shared" si="287"/>
        <v>99.18216480181276</v>
      </c>
      <c r="V826" s="46">
        <f t="shared" si="288"/>
        <v>100</v>
      </c>
    </row>
    <row r="827" spans="1:24" ht="12.95" customHeight="1" x14ac:dyDescent="0.25">
      <c r="A827" s="38">
        <v>819</v>
      </c>
      <c r="B827" s="43" t="s">
        <v>673</v>
      </c>
      <c r="C827" s="44">
        <f t="shared" si="278"/>
        <v>9270.4</v>
      </c>
      <c r="D827" s="44">
        <v>1619</v>
      </c>
      <c r="E827" s="44">
        <v>6266.1</v>
      </c>
      <c r="F827" s="44">
        <v>1385.3</v>
      </c>
      <c r="G827" s="44">
        <f t="shared" si="279"/>
        <v>9628.1999999999989</v>
      </c>
      <c r="H827" s="45">
        <v>1619</v>
      </c>
      <c r="I827" s="45">
        <v>6623.9</v>
      </c>
      <c r="J827" s="45">
        <v>1385.3</v>
      </c>
      <c r="K827" s="44">
        <f t="shared" si="280"/>
        <v>9525.834499999999</v>
      </c>
      <c r="L827" s="45">
        <v>1619</v>
      </c>
      <c r="M827" s="45">
        <v>6521.5344999999998</v>
      </c>
      <c r="N827" s="46">
        <v>1385.3</v>
      </c>
      <c r="O827" s="46">
        <f t="shared" si="281"/>
        <v>-102.36549999999988</v>
      </c>
      <c r="P827" s="46">
        <f t="shared" si="282"/>
        <v>0</v>
      </c>
      <c r="Q827" s="46">
        <f t="shared" si="283"/>
        <v>-102.36549999999988</v>
      </c>
      <c r="R827" s="46">
        <f t="shared" si="284"/>
        <v>0</v>
      </c>
      <c r="S827" s="46">
        <f t="shared" si="285"/>
        <v>98.936815811885907</v>
      </c>
      <c r="T827" s="46">
        <f t="shared" si="286"/>
        <v>100</v>
      </c>
      <c r="U827" s="46">
        <f t="shared" si="287"/>
        <v>98.454603783269675</v>
      </c>
      <c r="V827" s="46">
        <f t="shared" si="288"/>
        <v>100</v>
      </c>
    </row>
    <row r="828" spans="1:24" ht="12.95" customHeight="1" x14ac:dyDescent="0.25">
      <c r="A828" s="38">
        <v>820</v>
      </c>
      <c r="B828" s="43" t="s">
        <v>674</v>
      </c>
      <c r="C828" s="44">
        <f t="shared" si="278"/>
        <v>2699.1</v>
      </c>
      <c r="D828" s="44">
        <v>965.7</v>
      </c>
      <c r="E828" s="44">
        <v>1323.8</v>
      </c>
      <c r="F828" s="44">
        <v>409.6</v>
      </c>
      <c r="G828" s="44">
        <f t="shared" si="279"/>
        <v>2750.4</v>
      </c>
      <c r="H828" s="45">
        <v>965.7</v>
      </c>
      <c r="I828" s="45">
        <v>1375.1</v>
      </c>
      <c r="J828" s="45">
        <v>409.6</v>
      </c>
      <c r="K828" s="44">
        <f t="shared" si="280"/>
        <v>2750.4</v>
      </c>
      <c r="L828" s="45">
        <v>965.7</v>
      </c>
      <c r="M828" s="45">
        <v>1375.1</v>
      </c>
      <c r="N828" s="46">
        <v>409.6</v>
      </c>
      <c r="O828" s="46">
        <f t="shared" si="281"/>
        <v>0</v>
      </c>
      <c r="P828" s="46">
        <f t="shared" si="282"/>
        <v>0</v>
      </c>
      <c r="Q828" s="46">
        <f t="shared" si="283"/>
        <v>0</v>
      </c>
      <c r="R828" s="46">
        <f t="shared" si="284"/>
        <v>0</v>
      </c>
      <c r="S828" s="46">
        <f t="shared" si="285"/>
        <v>100</v>
      </c>
      <c r="T828" s="46">
        <f t="shared" si="286"/>
        <v>100</v>
      </c>
      <c r="U828" s="46">
        <f t="shared" si="287"/>
        <v>100</v>
      </c>
      <c r="V828" s="46">
        <f t="shared" si="288"/>
        <v>100</v>
      </c>
    </row>
    <row r="829" spans="1:24" ht="12.95" customHeight="1" x14ac:dyDescent="0.25">
      <c r="A829" s="38">
        <v>821</v>
      </c>
      <c r="B829" s="43" t="s">
        <v>675</v>
      </c>
      <c r="C829" s="44">
        <f t="shared" si="278"/>
        <v>2128.1999999999998</v>
      </c>
      <c r="D829" s="44">
        <v>1138.5</v>
      </c>
      <c r="E829" s="44">
        <v>824.7</v>
      </c>
      <c r="F829" s="44">
        <v>165</v>
      </c>
      <c r="G829" s="44">
        <f t="shared" si="279"/>
        <v>2229.7000000000003</v>
      </c>
      <c r="H829" s="45">
        <v>1138.5</v>
      </c>
      <c r="I829" s="45">
        <v>875.4</v>
      </c>
      <c r="J829" s="45">
        <v>215.8</v>
      </c>
      <c r="K829" s="44">
        <f t="shared" si="280"/>
        <v>2213.7314000000001</v>
      </c>
      <c r="L829" s="45">
        <v>1138.5</v>
      </c>
      <c r="M829" s="45">
        <v>859.43140000000005</v>
      </c>
      <c r="N829" s="46">
        <v>215.8</v>
      </c>
      <c r="O829" s="46">
        <f t="shared" si="281"/>
        <v>-15.968600000000151</v>
      </c>
      <c r="P829" s="46">
        <f t="shared" si="282"/>
        <v>0</v>
      </c>
      <c r="Q829" s="46">
        <f t="shared" si="283"/>
        <v>-15.968599999999924</v>
      </c>
      <c r="R829" s="46">
        <f t="shared" si="284"/>
        <v>0</v>
      </c>
      <c r="S829" s="46">
        <f t="shared" si="285"/>
        <v>99.28382293582095</v>
      </c>
      <c r="T829" s="46">
        <f t="shared" si="286"/>
        <v>100</v>
      </c>
      <c r="U829" s="46">
        <f t="shared" si="287"/>
        <v>98.175851039524801</v>
      </c>
      <c r="V829" s="46">
        <f t="shared" si="288"/>
        <v>100</v>
      </c>
    </row>
    <row r="830" spans="1:24" ht="12.95" customHeight="1" x14ac:dyDescent="0.25">
      <c r="A830" s="38">
        <v>822</v>
      </c>
      <c r="B830" s="43"/>
      <c r="C830" s="44"/>
      <c r="D830" s="44"/>
      <c r="E830" s="44"/>
      <c r="F830" s="44"/>
      <c r="G830" s="44"/>
      <c r="H830" s="45"/>
      <c r="I830" s="45"/>
      <c r="J830" s="45"/>
      <c r="K830" s="45"/>
      <c r="L830" s="45"/>
      <c r="M830" s="45"/>
      <c r="N830" s="46"/>
      <c r="O830" s="46"/>
      <c r="P830" s="46"/>
      <c r="Q830" s="46"/>
      <c r="R830" s="46"/>
      <c r="S830" s="46"/>
      <c r="T830" s="46"/>
      <c r="U830" s="46"/>
      <c r="V830" s="46"/>
    </row>
    <row r="831" spans="1:24" ht="12.95" customHeight="1" x14ac:dyDescent="0.25">
      <c r="A831" s="38">
        <v>823</v>
      </c>
      <c r="B831" s="39" t="s">
        <v>676</v>
      </c>
      <c r="C831" s="40">
        <f t="shared" ref="C831:C869" si="289">SUM(D831:F831)</f>
        <v>501722.4</v>
      </c>
      <c r="D831" s="40">
        <f>D832+D833</f>
        <v>90086.399999999994</v>
      </c>
      <c r="E831" s="40">
        <f>E832+E833</f>
        <v>387148.9</v>
      </c>
      <c r="F831" s="40">
        <f>F832+F833</f>
        <v>24487.100000000006</v>
      </c>
      <c r="G831" s="40">
        <f t="shared" ref="G831:G869" si="290">SUM(H831:J831)</f>
        <v>530463.02</v>
      </c>
      <c r="H831" s="40">
        <f>H832+H833</f>
        <v>90086.399999999994</v>
      </c>
      <c r="I831" s="40">
        <f>I832+I833</f>
        <v>407966.32</v>
      </c>
      <c r="J831" s="40">
        <f>J832+J833</f>
        <v>32410.300000000003</v>
      </c>
      <c r="K831" s="40">
        <f t="shared" ref="K831:K869" si="291">SUM(L831:N831)</f>
        <v>515632.17899999995</v>
      </c>
      <c r="L831" s="40">
        <f>L832+L833</f>
        <v>90086.399999999994</v>
      </c>
      <c r="M831" s="40">
        <f>M832+M833</f>
        <v>393135.47899999999</v>
      </c>
      <c r="N831" s="40">
        <f>N832+N833</f>
        <v>32410.300000000003</v>
      </c>
      <c r="O831" s="42">
        <f t="shared" ref="O831:O869" si="292">K831-G831</f>
        <v>-14830.841000000073</v>
      </c>
      <c r="P831" s="42">
        <f t="shared" ref="P831:P869" si="293">L831-H831</f>
        <v>0</v>
      </c>
      <c r="Q831" s="42">
        <f t="shared" ref="Q831:Q869" si="294">M831-I831</f>
        <v>-14830.841000000015</v>
      </c>
      <c r="R831" s="42">
        <f t="shared" ref="R831:R869" si="295">N831-J831</f>
        <v>0</v>
      </c>
      <c r="S831" s="42">
        <f t="shared" ref="S831:S869" si="296">IF(G831=0,0,K831/G831*100)</f>
        <v>97.204170613061763</v>
      </c>
      <c r="T831" s="42">
        <f t="shared" ref="T831:T869" si="297">IF(H831=0,0,L831/H831*100)</f>
        <v>100</v>
      </c>
      <c r="U831" s="42">
        <f t="shared" ref="U831:U869" si="298">IF(I831=0,0,M831/I831*100)</f>
        <v>96.364689859692334</v>
      </c>
      <c r="V831" s="42">
        <f t="shared" ref="V831:V869" si="299">IF(J831=0,0,N831/J831*100)</f>
        <v>100</v>
      </c>
    </row>
    <row r="832" spans="1:24" s="9" customFormat="1" ht="12.95" customHeight="1" x14ac:dyDescent="0.2">
      <c r="A832" s="38">
        <v>824</v>
      </c>
      <c r="B832" s="39" t="s">
        <v>15</v>
      </c>
      <c r="C832" s="40">
        <f t="shared" si="289"/>
        <v>318536.39999999997</v>
      </c>
      <c r="D832" s="40">
        <f>D834</f>
        <v>49262.1</v>
      </c>
      <c r="E832" s="40">
        <f>E834</f>
        <v>269274.3</v>
      </c>
      <c r="F832" s="40">
        <f>F834</f>
        <v>0</v>
      </c>
      <c r="G832" s="40">
        <f t="shared" si="290"/>
        <v>336187.22</v>
      </c>
      <c r="H832" s="40">
        <f>H834</f>
        <v>49262.1</v>
      </c>
      <c r="I832" s="40">
        <f>I834</f>
        <v>280831.82</v>
      </c>
      <c r="J832" s="40">
        <f>J834</f>
        <v>6093.3</v>
      </c>
      <c r="K832" s="40">
        <f t="shared" si="291"/>
        <v>324707.84829999995</v>
      </c>
      <c r="L832" s="40">
        <f>L834</f>
        <v>49262.1</v>
      </c>
      <c r="M832" s="40">
        <f>M834</f>
        <v>269352.44829999999</v>
      </c>
      <c r="N832" s="40">
        <f>N834</f>
        <v>6093.3</v>
      </c>
      <c r="O832" s="42">
        <f t="shared" si="292"/>
        <v>-11479.371700000018</v>
      </c>
      <c r="P832" s="42">
        <f t="shared" si="293"/>
        <v>0</v>
      </c>
      <c r="Q832" s="42">
        <f t="shared" si="294"/>
        <v>-11479.371700000018</v>
      </c>
      <c r="R832" s="42">
        <f t="shared" si="295"/>
        <v>0</v>
      </c>
      <c r="S832" s="42">
        <f t="shared" si="296"/>
        <v>96.585422937849913</v>
      </c>
      <c r="T832" s="42">
        <f t="shared" si="297"/>
        <v>100</v>
      </c>
      <c r="U832" s="42">
        <f t="shared" si="298"/>
        <v>95.912367871988295</v>
      </c>
      <c r="V832" s="42">
        <f t="shared" si="299"/>
        <v>100</v>
      </c>
      <c r="W832" s="23"/>
      <c r="X832" s="23"/>
    </row>
    <row r="833" spans="1:24" s="9" customFormat="1" ht="12.95" customHeight="1" x14ac:dyDescent="0.2">
      <c r="A833" s="38">
        <v>825</v>
      </c>
      <c r="B833" s="39" t="s">
        <v>16</v>
      </c>
      <c r="C833" s="40">
        <f t="shared" si="289"/>
        <v>183186.00000000003</v>
      </c>
      <c r="D833" s="40">
        <f>SUBTOTAL(9,D835:D869)</f>
        <v>40824.299999999988</v>
      </c>
      <c r="E833" s="40">
        <f>SUBTOTAL(9,E835:E869)</f>
        <v>117874.60000000002</v>
      </c>
      <c r="F833" s="40">
        <f>SUBTOTAL(9,F835:F869)</f>
        <v>24487.100000000006</v>
      </c>
      <c r="G833" s="40">
        <f t="shared" si="290"/>
        <v>194275.8</v>
      </c>
      <c r="H833" s="40">
        <f>SUBTOTAL(9,H835:H869)</f>
        <v>40824.299999999988</v>
      </c>
      <c r="I833" s="40">
        <f>SUBTOTAL(9,I835:I869)</f>
        <v>127134.49999999999</v>
      </c>
      <c r="J833" s="40">
        <f>SUBTOTAL(9,J835:J869)</f>
        <v>26317.000000000004</v>
      </c>
      <c r="K833" s="40">
        <f t="shared" si="291"/>
        <v>190924.33069999999</v>
      </c>
      <c r="L833" s="40">
        <f>SUBTOTAL(9,L835:L869)</f>
        <v>40824.299999999988</v>
      </c>
      <c r="M833" s="40">
        <f>SUBTOTAL(9,M835:M869)</f>
        <v>123783.0307</v>
      </c>
      <c r="N833" s="40">
        <f>SUBTOTAL(9,N835:N869)</f>
        <v>26317.000000000004</v>
      </c>
      <c r="O833" s="42">
        <f t="shared" si="292"/>
        <v>-3351.469299999997</v>
      </c>
      <c r="P833" s="42">
        <f t="shared" si="293"/>
        <v>0</v>
      </c>
      <c r="Q833" s="42">
        <f t="shared" si="294"/>
        <v>-3351.4692999999825</v>
      </c>
      <c r="R833" s="42">
        <f t="shared" si="295"/>
        <v>0</v>
      </c>
      <c r="S833" s="42">
        <f t="shared" si="296"/>
        <v>98.274891005467495</v>
      </c>
      <c r="T833" s="42">
        <f t="shared" si="297"/>
        <v>100</v>
      </c>
      <c r="U833" s="42">
        <f t="shared" si="298"/>
        <v>97.36383963440295</v>
      </c>
      <c r="V833" s="42">
        <f t="shared" si="299"/>
        <v>100</v>
      </c>
      <c r="W833" s="23"/>
      <c r="X833" s="23"/>
    </row>
    <row r="834" spans="1:24" ht="12.95" customHeight="1" x14ac:dyDescent="0.25">
      <c r="A834" s="38">
        <v>826</v>
      </c>
      <c r="B834" s="43" t="s">
        <v>41</v>
      </c>
      <c r="C834" s="44">
        <f t="shared" si="289"/>
        <v>318536.39999999997</v>
      </c>
      <c r="D834" s="44">
        <v>49262.1</v>
      </c>
      <c r="E834" s="44">
        <v>269274.3</v>
      </c>
      <c r="F834" s="44">
        <v>0</v>
      </c>
      <c r="G834" s="44">
        <f t="shared" si="290"/>
        <v>336187.22</v>
      </c>
      <c r="H834" s="45">
        <v>49262.1</v>
      </c>
      <c r="I834" s="45">
        <v>280831.82</v>
      </c>
      <c r="J834" s="45">
        <v>6093.3</v>
      </c>
      <c r="K834" s="44">
        <f t="shared" si="291"/>
        <v>324707.84829999995</v>
      </c>
      <c r="L834" s="45">
        <v>49262.1</v>
      </c>
      <c r="M834" s="45">
        <v>269352.44829999999</v>
      </c>
      <c r="N834" s="46">
        <v>6093.3</v>
      </c>
      <c r="O834" s="46">
        <f t="shared" si="292"/>
        <v>-11479.371700000018</v>
      </c>
      <c r="P834" s="46">
        <f t="shared" si="293"/>
        <v>0</v>
      </c>
      <c r="Q834" s="46">
        <f t="shared" si="294"/>
        <v>-11479.371700000018</v>
      </c>
      <c r="R834" s="46">
        <f t="shared" si="295"/>
        <v>0</v>
      </c>
      <c r="S834" s="46">
        <f t="shared" si="296"/>
        <v>96.585422937849913</v>
      </c>
      <c r="T834" s="46">
        <f t="shared" si="297"/>
        <v>100</v>
      </c>
      <c r="U834" s="46">
        <f t="shared" si="298"/>
        <v>95.912367871988295</v>
      </c>
      <c r="V834" s="46">
        <f t="shared" si="299"/>
        <v>100</v>
      </c>
    </row>
    <row r="835" spans="1:24" ht="12.95" customHeight="1" x14ac:dyDescent="0.25">
      <c r="A835" s="38">
        <v>827</v>
      </c>
      <c r="B835" s="43" t="s">
        <v>677</v>
      </c>
      <c r="C835" s="44">
        <f t="shared" si="289"/>
        <v>2548.7000000000003</v>
      </c>
      <c r="D835" s="44">
        <v>977.2</v>
      </c>
      <c r="E835" s="44">
        <v>1367.7</v>
      </c>
      <c r="F835" s="44">
        <v>203.8</v>
      </c>
      <c r="G835" s="44">
        <f t="shared" si="290"/>
        <v>3003.1000000000004</v>
      </c>
      <c r="H835" s="45">
        <v>977.2</v>
      </c>
      <c r="I835" s="45">
        <v>1657.6</v>
      </c>
      <c r="J835" s="45">
        <v>368.3</v>
      </c>
      <c r="K835" s="44">
        <f t="shared" si="291"/>
        <v>2970.3995000000004</v>
      </c>
      <c r="L835" s="45">
        <v>977.2</v>
      </c>
      <c r="M835" s="45">
        <v>1624.8995</v>
      </c>
      <c r="N835" s="46">
        <v>368.3</v>
      </c>
      <c r="O835" s="46">
        <f t="shared" si="292"/>
        <v>-32.70049999999992</v>
      </c>
      <c r="P835" s="46">
        <f t="shared" si="293"/>
        <v>0</v>
      </c>
      <c r="Q835" s="46">
        <f t="shared" si="294"/>
        <v>-32.70049999999992</v>
      </c>
      <c r="R835" s="46">
        <f t="shared" si="295"/>
        <v>0</v>
      </c>
      <c r="S835" s="46">
        <f t="shared" si="296"/>
        <v>98.911108521194762</v>
      </c>
      <c r="T835" s="46">
        <f t="shared" si="297"/>
        <v>100</v>
      </c>
      <c r="U835" s="46">
        <f t="shared" si="298"/>
        <v>98.027238175675677</v>
      </c>
      <c r="V835" s="46">
        <f t="shared" si="299"/>
        <v>100</v>
      </c>
    </row>
    <row r="836" spans="1:24" ht="12.95" customHeight="1" x14ac:dyDescent="0.25">
      <c r="A836" s="38">
        <v>828</v>
      </c>
      <c r="B836" s="43" t="s">
        <v>678</v>
      </c>
      <c r="C836" s="44">
        <f t="shared" si="289"/>
        <v>4707.5999999999995</v>
      </c>
      <c r="D836" s="44">
        <v>848.2</v>
      </c>
      <c r="E836" s="44">
        <v>3088</v>
      </c>
      <c r="F836" s="44">
        <v>771.4</v>
      </c>
      <c r="G836" s="44">
        <f t="shared" si="290"/>
        <v>4846.2999999999993</v>
      </c>
      <c r="H836" s="45">
        <v>848.2</v>
      </c>
      <c r="I836" s="45">
        <v>3226.7</v>
      </c>
      <c r="J836" s="45">
        <v>771.4</v>
      </c>
      <c r="K836" s="44">
        <f t="shared" si="291"/>
        <v>4846.2999999999993</v>
      </c>
      <c r="L836" s="45">
        <v>848.2</v>
      </c>
      <c r="M836" s="45">
        <v>3226.7</v>
      </c>
      <c r="N836" s="46">
        <v>771.4</v>
      </c>
      <c r="O836" s="46">
        <f t="shared" si="292"/>
        <v>0</v>
      </c>
      <c r="P836" s="46">
        <f t="shared" si="293"/>
        <v>0</v>
      </c>
      <c r="Q836" s="46">
        <f t="shared" si="294"/>
        <v>0</v>
      </c>
      <c r="R836" s="46">
        <f t="shared" si="295"/>
        <v>0</v>
      </c>
      <c r="S836" s="46">
        <f t="shared" si="296"/>
        <v>100</v>
      </c>
      <c r="T836" s="46">
        <f t="shared" si="297"/>
        <v>100</v>
      </c>
      <c r="U836" s="46">
        <f t="shared" si="298"/>
        <v>100</v>
      </c>
      <c r="V836" s="46">
        <f t="shared" si="299"/>
        <v>100</v>
      </c>
    </row>
    <row r="837" spans="1:24" ht="12.95" customHeight="1" x14ac:dyDescent="0.25">
      <c r="A837" s="38">
        <v>829</v>
      </c>
      <c r="B837" s="43" t="s">
        <v>679</v>
      </c>
      <c r="C837" s="44">
        <f t="shared" si="289"/>
        <v>4129.8999999999996</v>
      </c>
      <c r="D837" s="44">
        <v>1330</v>
      </c>
      <c r="E837" s="44">
        <v>2276.1999999999998</v>
      </c>
      <c r="F837" s="44">
        <v>523.70000000000005</v>
      </c>
      <c r="G837" s="44">
        <f t="shared" si="290"/>
        <v>4330.8</v>
      </c>
      <c r="H837" s="45">
        <v>1330</v>
      </c>
      <c r="I837" s="45">
        <v>2477.1</v>
      </c>
      <c r="J837" s="45">
        <v>523.70000000000005</v>
      </c>
      <c r="K837" s="44">
        <f t="shared" si="291"/>
        <v>4319.2503999999999</v>
      </c>
      <c r="L837" s="45">
        <v>1330</v>
      </c>
      <c r="M837" s="45">
        <v>2465.5504000000001</v>
      </c>
      <c r="N837" s="46">
        <v>523.70000000000005</v>
      </c>
      <c r="O837" s="46">
        <f t="shared" si="292"/>
        <v>-11.549600000000282</v>
      </c>
      <c r="P837" s="46">
        <f t="shared" si="293"/>
        <v>0</v>
      </c>
      <c r="Q837" s="46">
        <f t="shared" si="294"/>
        <v>-11.549599999999828</v>
      </c>
      <c r="R837" s="46">
        <f t="shared" si="295"/>
        <v>0</v>
      </c>
      <c r="S837" s="46">
        <f t="shared" si="296"/>
        <v>99.733314860995648</v>
      </c>
      <c r="T837" s="46">
        <f t="shared" si="297"/>
        <v>100</v>
      </c>
      <c r="U837" s="46">
        <f t="shared" si="298"/>
        <v>99.533745105163305</v>
      </c>
      <c r="V837" s="46">
        <f t="shared" si="299"/>
        <v>100</v>
      </c>
    </row>
    <row r="838" spans="1:24" ht="12.95" customHeight="1" x14ac:dyDescent="0.25">
      <c r="A838" s="38">
        <v>830</v>
      </c>
      <c r="B838" s="43" t="s">
        <v>680</v>
      </c>
      <c r="C838" s="44">
        <f t="shared" si="289"/>
        <v>4523</v>
      </c>
      <c r="D838" s="44">
        <v>1312.5</v>
      </c>
      <c r="E838" s="44">
        <v>2491.1</v>
      </c>
      <c r="F838" s="44">
        <v>719.4</v>
      </c>
      <c r="G838" s="44">
        <f t="shared" si="290"/>
        <v>4701.5999999999995</v>
      </c>
      <c r="H838" s="45">
        <v>1312.5</v>
      </c>
      <c r="I838" s="45">
        <v>2669.7</v>
      </c>
      <c r="J838" s="45">
        <v>719.4</v>
      </c>
      <c r="K838" s="44">
        <f t="shared" si="291"/>
        <v>4504.1139000000003</v>
      </c>
      <c r="L838" s="45">
        <v>1312.5</v>
      </c>
      <c r="M838" s="45">
        <v>2472.2139000000002</v>
      </c>
      <c r="N838" s="46">
        <v>719.4</v>
      </c>
      <c r="O838" s="46">
        <f t="shared" si="292"/>
        <v>-197.48609999999917</v>
      </c>
      <c r="P838" s="46">
        <f t="shared" si="293"/>
        <v>0</v>
      </c>
      <c r="Q838" s="46">
        <f t="shared" si="294"/>
        <v>-197.48609999999962</v>
      </c>
      <c r="R838" s="46">
        <f t="shared" si="295"/>
        <v>0</v>
      </c>
      <c r="S838" s="46">
        <f t="shared" si="296"/>
        <v>95.799598009188387</v>
      </c>
      <c r="T838" s="46">
        <f t="shared" si="297"/>
        <v>100</v>
      </c>
      <c r="U838" s="46">
        <f t="shared" si="298"/>
        <v>92.602685695021918</v>
      </c>
      <c r="V838" s="46">
        <f t="shared" si="299"/>
        <v>100</v>
      </c>
    </row>
    <row r="839" spans="1:24" ht="12.95" customHeight="1" x14ac:dyDescent="0.25">
      <c r="A839" s="38">
        <v>831</v>
      </c>
      <c r="B839" s="43" t="s">
        <v>681</v>
      </c>
      <c r="C839" s="44">
        <f t="shared" si="289"/>
        <v>5396.7999999999993</v>
      </c>
      <c r="D839" s="44">
        <v>1170.4000000000001</v>
      </c>
      <c r="E839" s="44">
        <v>3363.5</v>
      </c>
      <c r="F839" s="44">
        <v>862.9</v>
      </c>
      <c r="G839" s="44">
        <f t="shared" si="290"/>
        <v>5600.2999999999993</v>
      </c>
      <c r="H839" s="45">
        <v>1170.4000000000001</v>
      </c>
      <c r="I839" s="45">
        <v>3567</v>
      </c>
      <c r="J839" s="45">
        <v>862.9</v>
      </c>
      <c r="K839" s="44">
        <f t="shared" si="291"/>
        <v>5546.5011999999997</v>
      </c>
      <c r="L839" s="45">
        <v>1170.4000000000001</v>
      </c>
      <c r="M839" s="45">
        <v>3513.2012</v>
      </c>
      <c r="N839" s="46">
        <v>862.9</v>
      </c>
      <c r="O839" s="46">
        <f t="shared" si="292"/>
        <v>-53.798799999999574</v>
      </c>
      <c r="P839" s="46">
        <f t="shared" si="293"/>
        <v>0</v>
      </c>
      <c r="Q839" s="46">
        <f t="shared" si="294"/>
        <v>-53.798800000000028</v>
      </c>
      <c r="R839" s="46">
        <f t="shared" si="295"/>
        <v>0</v>
      </c>
      <c r="S839" s="46">
        <f t="shared" si="296"/>
        <v>99.039358605788991</v>
      </c>
      <c r="T839" s="46">
        <f t="shared" si="297"/>
        <v>100</v>
      </c>
      <c r="U839" s="46">
        <f t="shared" si="298"/>
        <v>98.491763386599388</v>
      </c>
      <c r="V839" s="46">
        <f t="shared" si="299"/>
        <v>100</v>
      </c>
    </row>
    <row r="840" spans="1:24" ht="12.95" customHeight="1" x14ac:dyDescent="0.25">
      <c r="A840" s="38">
        <v>832</v>
      </c>
      <c r="B840" s="43" t="s">
        <v>682</v>
      </c>
      <c r="C840" s="44">
        <f t="shared" si="289"/>
        <v>2668.6</v>
      </c>
      <c r="D840" s="44">
        <v>955.4</v>
      </c>
      <c r="E840" s="44">
        <v>1480.1</v>
      </c>
      <c r="F840" s="44">
        <v>233.1</v>
      </c>
      <c r="G840" s="44">
        <f t="shared" si="290"/>
        <v>2703.6</v>
      </c>
      <c r="H840" s="45">
        <v>955.4</v>
      </c>
      <c r="I840" s="45">
        <v>1515.1</v>
      </c>
      <c r="J840" s="45">
        <v>233.1</v>
      </c>
      <c r="K840" s="44">
        <f t="shared" si="291"/>
        <v>2703.6</v>
      </c>
      <c r="L840" s="45">
        <v>955.4</v>
      </c>
      <c r="M840" s="45">
        <v>1515.1</v>
      </c>
      <c r="N840" s="46">
        <v>233.1</v>
      </c>
      <c r="O840" s="46">
        <f t="shared" si="292"/>
        <v>0</v>
      </c>
      <c r="P840" s="46">
        <f t="shared" si="293"/>
        <v>0</v>
      </c>
      <c r="Q840" s="46">
        <f t="shared" si="294"/>
        <v>0</v>
      </c>
      <c r="R840" s="46">
        <f t="shared" si="295"/>
        <v>0</v>
      </c>
      <c r="S840" s="46">
        <f t="shared" si="296"/>
        <v>100</v>
      </c>
      <c r="T840" s="46">
        <f t="shared" si="297"/>
        <v>100</v>
      </c>
      <c r="U840" s="46">
        <f t="shared" si="298"/>
        <v>100</v>
      </c>
      <c r="V840" s="46">
        <f t="shared" si="299"/>
        <v>100</v>
      </c>
    </row>
    <row r="841" spans="1:24" ht="12.95" customHeight="1" x14ac:dyDescent="0.25">
      <c r="A841" s="38">
        <v>833</v>
      </c>
      <c r="B841" s="43" t="s">
        <v>683</v>
      </c>
      <c r="C841" s="44">
        <f t="shared" si="289"/>
        <v>3973.6000000000004</v>
      </c>
      <c r="D841" s="44">
        <v>1184.3</v>
      </c>
      <c r="E841" s="44">
        <v>2451</v>
      </c>
      <c r="F841" s="44">
        <v>338.3</v>
      </c>
      <c r="G841" s="44">
        <f t="shared" si="290"/>
        <v>4358.5</v>
      </c>
      <c r="H841" s="45">
        <v>1184.3</v>
      </c>
      <c r="I841" s="45">
        <v>2657.3</v>
      </c>
      <c r="J841" s="45">
        <v>516.9</v>
      </c>
      <c r="K841" s="44">
        <f t="shared" si="291"/>
        <v>4351.5019999999995</v>
      </c>
      <c r="L841" s="45">
        <v>1184.3</v>
      </c>
      <c r="M841" s="45">
        <v>2650.3020000000001</v>
      </c>
      <c r="N841" s="46">
        <v>516.9</v>
      </c>
      <c r="O841" s="46">
        <f t="shared" si="292"/>
        <v>-6.998000000000502</v>
      </c>
      <c r="P841" s="46">
        <f t="shared" si="293"/>
        <v>0</v>
      </c>
      <c r="Q841" s="46">
        <f t="shared" si="294"/>
        <v>-6.9980000000000473</v>
      </c>
      <c r="R841" s="46">
        <f t="shared" si="295"/>
        <v>0</v>
      </c>
      <c r="S841" s="46">
        <f t="shared" si="296"/>
        <v>99.839440174371902</v>
      </c>
      <c r="T841" s="46">
        <f t="shared" si="297"/>
        <v>100</v>
      </c>
      <c r="U841" s="46">
        <f t="shared" si="298"/>
        <v>99.736649983065519</v>
      </c>
      <c r="V841" s="46">
        <f t="shared" si="299"/>
        <v>100</v>
      </c>
    </row>
    <row r="842" spans="1:24" ht="12.95" customHeight="1" x14ac:dyDescent="0.25">
      <c r="A842" s="38">
        <v>834</v>
      </c>
      <c r="B842" s="43" t="s">
        <v>684</v>
      </c>
      <c r="C842" s="44">
        <f t="shared" si="289"/>
        <v>952.19999999999993</v>
      </c>
      <c r="D842" s="44">
        <v>770.3</v>
      </c>
      <c r="E842" s="44">
        <v>0</v>
      </c>
      <c r="F842" s="44">
        <v>181.9</v>
      </c>
      <c r="G842" s="44">
        <f t="shared" si="290"/>
        <v>952.19999999999993</v>
      </c>
      <c r="H842" s="45">
        <v>770.3</v>
      </c>
      <c r="I842" s="45">
        <v>0</v>
      </c>
      <c r="J842" s="45">
        <v>181.9</v>
      </c>
      <c r="K842" s="44">
        <f t="shared" si="291"/>
        <v>952.19999999999993</v>
      </c>
      <c r="L842" s="45">
        <v>770.3</v>
      </c>
      <c r="M842" s="45">
        <v>0</v>
      </c>
      <c r="N842" s="46">
        <v>181.9</v>
      </c>
      <c r="O842" s="46">
        <f t="shared" si="292"/>
        <v>0</v>
      </c>
      <c r="P842" s="46">
        <f t="shared" si="293"/>
        <v>0</v>
      </c>
      <c r="Q842" s="46">
        <f t="shared" si="294"/>
        <v>0</v>
      </c>
      <c r="R842" s="46">
        <f t="shared" si="295"/>
        <v>0</v>
      </c>
      <c r="S842" s="46">
        <f t="shared" si="296"/>
        <v>100</v>
      </c>
      <c r="T842" s="46">
        <f t="shared" si="297"/>
        <v>100</v>
      </c>
      <c r="U842" s="46">
        <f t="shared" si="298"/>
        <v>0</v>
      </c>
      <c r="V842" s="46">
        <f t="shared" si="299"/>
        <v>100</v>
      </c>
    </row>
    <row r="843" spans="1:24" ht="12.95" customHeight="1" x14ac:dyDescent="0.25">
      <c r="A843" s="38">
        <v>835</v>
      </c>
      <c r="B843" s="43" t="s">
        <v>685</v>
      </c>
      <c r="C843" s="44">
        <f t="shared" si="289"/>
        <v>2850.2</v>
      </c>
      <c r="D843" s="44">
        <v>1055.0999999999999</v>
      </c>
      <c r="E843" s="44">
        <v>1542.6</v>
      </c>
      <c r="F843" s="44">
        <v>252.5</v>
      </c>
      <c r="G843" s="44">
        <f t="shared" si="290"/>
        <v>2919.1</v>
      </c>
      <c r="H843" s="45">
        <v>1055.0999999999999</v>
      </c>
      <c r="I843" s="45">
        <v>1611.5</v>
      </c>
      <c r="J843" s="45">
        <v>252.5</v>
      </c>
      <c r="K843" s="44">
        <f t="shared" si="291"/>
        <v>2919.1</v>
      </c>
      <c r="L843" s="45">
        <v>1055.0999999999999</v>
      </c>
      <c r="M843" s="45">
        <v>1611.5</v>
      </c>
      <c r="N843" s="46">
        <v>252.5</v>
      </c>
      <c r="O843" s="46">
        <f t="shared" si="292"/>
        <v>0</v>
      </c>
      <c r="P843" s="46">
        <f t="shared" si="293"/>
        <v>0</v>
      </c>
      <c r="Q843" s="46">
        <f t="shared" si="294"/>
        <v>0</v>
      </c>
      <c r="R843" s="46">
        <f t="shared" si="295"/>
        <v>0</v>
      </c>
      <c r="S843" s="46">
        <f t="shared" si="296"/>
        <v>100</v>
      </c>
      <c r="T843" s="46">
        <f t="shared" si="297"/>
        <v>100</v>
      </c>
      <c r="U843" s="46">
        <f t="shared" si="298"/>
        <v>100</v>
      </c>
      <c r="V843" s="46">
        <f t="shared" si="299"/>
        <v>100</v>
      </c>
    </row>
    <row r="844" spans="1:24" ht="12.95" customHeight="1" x14ac:dyDescent="0.25">
      <c r="A844" s="38">
        <v>836</v>
      </c>
      <c r="B844" s="43" t="s">
        <v>686</v>
      </c>
      <c r="C844" s="44">
        <f t="shared" si="289"/>
        <v>3451.3</v>
      </c>
      <c r="D844" s="44">
        <v>1123.3</v>
      </c>
      <c r="E844" s="44">
        <v>1994.5</v>
      </c>
      <c r="F844" s="44">
        <v>333.5</v>
      </c>
      <c r="G844" s="44">
        <f t="shared" si="290"/>
        <v>3987.3999999999996</v>
      </c>
      <c r="H844" s="45">
        <v>1123.3</v>
      </c>
      <c r="I844" s="45">
        <v>2530.6</v>
      </c>
      <c r="J844" s="45">
        <v>333.5</v>
      </c>
      <c r="K844" s="44">
        <f t="shared" si="291"/>
        <v>3987.3999999999996</v>
      </c>
      <c r="L844" s="45">
        <v>1123.3</v>
      </c>
      <c r="M844" s="45">
        <v>2530.6</v>
      </c>
      <c r="N844" s="46">
        <v>333.5</v>
      </c>
      <c r="O844" s="46">
        <f t="shared" si="292"/>
        <v>0</v>
      </c>
      <c r="P844" s="46">
        <f t="shared" si="293"/>
        <v>0</v>
      </c>
      <c r="Q844" s="46">
        <f t="shared" si="294"/>
        <v>0</v>
      </c>
      <c r="R844" s="46">
        <f t="shared" si="295"/>
        <v>0</v>
      </c>
      <c r="S844" s="46">
        <f t="shared" si="296"/>
        <v>100</v>
      </c>
      <c r="T844" s="46">
        <f t="shared" si="297"/>
        <v>100</v>
      </c>
      <c r="U844" s="46">
        <f t="shared" si="298"/>
        <v>100</v>
      </c>
      <c r="V844" s="46">
        <f t="shared" si="299"/>
        <v>100</v>
      </c>
    </row>
    <row r="845" spans="1:24" ht="12.95" customHeight="1" x14ac:dyDescent="0.25">
      <c r="A845" s="38">
        <v>837</v>
      </c>
      <c r="B845" s="43" t="s">
        <v>687</v>
      </c>
      <c r="C845" s="44">
        <f t="shared" si="289"/>
        <v>2832.1</v>
      </c>
      <c r="D845" s="44">
        <v>1157.7</v>
      </c>
      <c r="E845" s="44">
        <v>1383.5</v>
      </c>
      <c r="F845" s="44">
        <v>290.89999999999998</v>
      </c>
      <c r="G845" s="44">
        <f t="shared" si="290"/>
        <v>2885.2000000000003</v>
      </c>
      <c r="H845" s="45">
        <v>1157.7</v>
      </c>
      <c r="I845" s="45">
        <v>1436.6</v>
      </c>
      <c r="J845" s="45">
        <v>290.89999999999998</v>
      </c>
      <c r="K845" s="44">
        <f t="shared" si="291"/>
        <v>2784.6804000000002</v>
      </c>
      <c r="L845" s="45">
        <v>1157.7</v>
      </c>
      <c r="M845" s="45">
        <v>1336.0804000000001</v>
      </c>
      <c r="N845" s="46">
        <v>290.89999999999998</v>
      </c>
      <c r="O845" s="46">
        <f t="shared" si="292"/>
        <v>-100.51960000000008</v>
      </c>
      <c r="P845" s="46">
        <f t="shared" si="293"/>
        <v>0</v>
      </c>
      <c r="Q845" s="46">
        <f t="shared" si="294"/>
        <v>-100.51959999999985</v>
      </c>
      <c r="R845" s="46">
        <f t="shared" si="295"/>
        <v>0</v>
      </c>
      <c r="S845" s="46">
        <f t="shared" si="296"/>
        <v>96.516026618605295</v>
      </c>
      <c r="T845" s="46">
        <f t="shared" si="297"/>
        <v>100</v>
      </c>
      <c r="U845" s="46">
        <f t="shared" si="298"/>
        <v>93.002951413058625</v>
      </c>
      <c r="V845" s="46">
        <f t="shared" si="299"/>
        <v>100</v>
      </c>
    </row>
    <row r="846" spans="1:24" ht="12.95" customHeight="1" x14ac:dyDescent="0.25">
      <c r="A846" s="38">
        <v>838</v>
      </c>
      <c r="B846" s="43" t="s">
        <v>688</v>
      </c>
      <c r="C846" s="44">
        <f t="shared" si="289"/>
        <v>1231.7</v>
      </c>
      <c r="D846" s="44">
        <v>1023.9</v>
      </c>
      <c r="E846" s="44">
        <v>0</v>
      </c>
      <c r="F846" s="44">
        <v>207.8</v>
      </c>
      <c r="G846" s="44">
        <f t="shared" si="290"/>
        <v>1231.7</v>
      </c>
      <c r="H846" s="45">
        <v>1023.9</v>
      </c>
      <c r="I846" s="45">
        <v>0</v>
      </c>
      <c r="J846" s="45">
        <v>207.8</v>
      </c>
      <c r="K846" s="44">
        <f t="shared" si="291"/>
        <v>1231.7</v>
      </c>
      <c r="L846" s="45">
        <v>1023.9</v>
      </c>
      <c r="M846" s="45">
        <v>0</v>
      </c>
      <c r="N846" s="46">
        <v>207.8</v>
      </c>
      <c r="O846" s="46">
        <f t="shared" si="292"/>
        <v>0</v>
      </c>
      <c r="P846" s="46">
        <f t="shared" si="293"/>
        <v>0</v>
      </c>
      <c r="Q846" s="46">
        <f t="shared" si="294"/>
        <v>0</v>
      </c>
      <c r="R846" s="46">
        <f t="shared" si="295"/>
        <v>0</v>
      </c>
      <c r="S846" s="46">
        <f t="shared" si="296"/>
        <v>100</v>
      </c>
      <c r="T846" s="46">
        <f t="shared" si="297"/>
        <v>100</v>
      </c>
      <c r="U846" s="46">
        <f t="shared" si="298"/>
        <v>0</v>
      </c>
      <c r="V846" s="46">
        <f t="shared" si="299"/>
        <v>100</v>
      </c>
    </row>
    <row r="847" spans="1:24" ht="12.95" customHeight="1" x14ac:dyDescent="0.25">
      <c r="A847" s="38">
        <v>839</v>
      </c>
      <c r="B847" s="43" t="s">
        <v>689</v>
      </c>
      <c r="C847" s="44">
        <f t="shared" si="289"/>
        <v>5797.2</v>
      </c>
      <c r="D847" s="44">
        <v>1473</v>
      </c>
      <c r="E847" s="44">
        <v>3481</v>
      </c>
      <c r="F847" s="44">
        <v>843.2</v>
      </c>
      <c r="G847" s="44">
        <f t="shared" si="290"/>
        <v>5987</v>
      </c>
      <c r="H847" s="45">
        <v>1473</v>
      </c>
      <c r="I847" s="45">
        <v>3648.5</v>
      </c>
      <c r="J847" s="45">
        <v>865.5</v>
      </c>
      <c r="K847" s="44">
        <f t="shared" si="291"/>
        <v>5852.9012000000002</v>
      </c>
      <c r="L847" s="45">
        <v>1473</v>
      </c>
      <c r="M847" s="45">
        <v>3514.4011999999998</v>
      </c>
      <c r="N847" s="46">
        <v>865.5</v>
      </c>
      <c r="O847" s="46">
        <f t="shared" si="292"/>
        <v>-134.09879999999976</v>
      </c>
      <c r="P847" s="46">
        <f t="shared" si="293"/>
        <v>0</v>
      </c>
      <c r="Q847" s="46">
        <f t="shared" si="294"/>
        <v>-134.09880000000021</v>
      </c>
      <c r="R847" s="46">
        <f t="shared" si="295"/>
        <v>0</v>
      </c>
      <c r="S847" s="46">
        <f t="shared" si="296"/>
        <v>97.760167028561881</v>
      </c>
      <c r="T847" s="46">
        <f t="shared" si="297"/>
        <v>100</v>
      </c>
      <c r="U847" s="46">
        <f t="shared" si="298"/>
        <v>96.324549814992452</v>
      </c>
      <c r="V847" s="46">
        <f t="shared" si="299"/>
        <v>100</v>
      </c>
    </row>
    <row r="848" spans="1:24" ht="12.95" customHeight="1" x14ac:dyDescent="0.25">
      <c r="A848" s="38">
        <v>840</v>
      </c>
      <c r="B848" s="43" t="s">
        <v>690</v>
      </c>
      <c r="C848" s="44">
        <f t="shared" si="289"/>
        <v>950</v>
      </c>
      <c r="D848" s="44">
        <v>811.9</v>
      </c>
      <c r="E848" s="44">
        <v>0</v>
      </c>
      <c r="F848" s="44">
        <v>138.1</v>
      </c>
      <c r="G848" s="44">
        <f t="shared" si="290"/>
        <v>1131.7</v>
      </c>
      <c r="H848" s="45">
        <v>811.9</v>
      </c>
      <c r="I848" s="45">
        <v>0</v>
      </c>
      <c r="J848" s="45">
        <v>319.8</v>
      </c>
      <c r="K848" s="44">
        <f t="shared" si="291"/>
        <v>1131.7</v>
      </c>
      <c r="L848" s="45">
        <v>811.9</v>
      </c>
      <c r="M848" s="45">
        <v>0</v>
      </c>
      <c r="N848" s="46">
        <v>319.8</v>
      </c>
      <c r="O848" s="46">
        <f t="shared" si="292"/>
        <v>0</v>
      </c>
      <c r="P848" s="46">
        <f t="shared" si="293"/>
        <v>0</v>
      </c>
      <c r="Q848" s="46">
        <f t="shared" si="294"/>
        <v>0</v>
      </c>
      <c r="R848" s="46">
        <f t="shared" si="295"/>
        <v>0</v>
      </c>
      <c r="S848" s="46">
        <f t="shared" si="296"/>
        <v>100</v>
      </c>
      <c r="T848" s="46">
        <f t="shared" si="297"/>
        <v>100</v>
      </c>
      <c r="U848" s="46">
        <f t="shared" si="298"/>
        <v>0</v>
      </c>
      <c r="V848" s="46">
        <f t="shared" si="299"/>
        <v>100</v>
      </c>
    </row>
    <row r="849" spans="1:22" ht="12.95" customHeight="1" x14ac:dyDescent="0.25">
      <c r="A849" s="38">
        <v>841</v>
      </c>
      <c r="B849" s="43" t="s">
        <v>691</v>
      </c>
      <c r="C849" s="44">
        <f t="shared" si="289"/>
        <v>4886.1000000000004</v>
      </c>
      <c r="D849" s="44">
        <v>1270.5999999999999</v>
      </c>
      <c r="E849" s="44">
        <v>3174.9</v>
      </c>
      <c r="F849" s="44">
        <v>440.6</v>
      </c>
      <c r="G849" s="44">
        <f t="shared" si="290"/>
        <v>5153.1000000000004</v>
      </c>
      <c r="H849" s="45">
        <v>1270.5999999999999</v>
      </c>
      <c r="I849" s="45">
        <v>3414.5</v>
      </c>
      <c r="J849" s="45">
        <v>468</v>
      </c>
      <c r="K849" s="44">
        <f t="shared" si="291"/>
        <v>5137.0234999999993</v>
      </c>
      <c r="L849" s="45">
        <v>1270.5999999999999</v>
      </c>
      <c r="M849" s="45">
        <v>3398.4234999999999</v>
      </c>
      <c r="N849" s="46">
        <v>468</v>
      </c>
      <c r="O849" s="46">
        <f t="shared" si="292"/>
        <v>-16.076500000001033</v>
      </c>
      <c r="P849" s="46">
        <f t="shared" si="293"/>
        <v>0</v>
      </c>
      <c r="Q849" s="46">
        <f t="shared" si="294"/>
        <v>-16.076500000000124</v>
      </c>
      <c r="R849" s="46">
        <f t="shared" si="295"/>
        <v>0</v>
      </c>
      <c r="S849" s="46">
        <f t="shared" si="296"/>
        <v>99.688022743591219</v>
      </c>
      <c r="T849" s="46">
        <f t="shared" si="297"/>
        <v>100</v>
      </c>
      <c r="U849" s="46">
        <f t="shared" si="298"/>
        <v>99.529169717381748</v>
      </c>
      <c r="V849" s="46">
        <f t="shared" si="299"/>
        <v>100</v>
      </c>
    </row>
    <row r="850" spans="1:22" ht="12.95" customHeight="1" x14ac:dyDescent="0.25">
      <c r="A850" s="38">
        <v>842</v>
      </c>
      <c r="B850" s="43" t="s">
        <v>692</v>
      </c>
      <c r="C850" s="44">
        <f t="shared" si="289"/>
        <v>3237.1</v>
      </c>
      <c r="D850" s="44">
        <v>1238</v>
      </c>
      <c r="E850" s="44">
        <v>1544</v>
      </c>
      <c r="F850" s="44">
        <v>455.1</v>
      </c>
      <c r="G850" s="44">
        <f t="shared" si="290"/>
        <v>3947.7</v>
      </c>
      <c r="H850" s="45">
        <v>1238</v>
      </c>
      <c r="I850" s="45">
        <v>1808</v>
      </c>
      <c r="J850" s="45">
        <v>901.7</v>
      </c>
      <c r="K850" s="44">
        <f t="shared" si="291"/>
        <v>3858.7955000000002</v>
      </c>
      <c r="L850" s="45">
        <v>1238</v>
      </c>
      <c r="M850" s="45">
        <v>1719.0954999999999</v>
      </c>
      <c r="N850" s="46">
        <v>901.7</v>
      </c>
      <c r="O850" s="46">
        <f t="shared" si="292"/>
        <v>-88.904499999999643</v>
      </c>
      <c r="P850" s="46">
        <f t="shared" si="293"/>
        <v>0</v>
      </c>
      <c r="Q850" s="46">
        <f t="shared" si="294"/>
        <v>-88.904500000000098</v>
      </c>
      <c r="R850" s="46">
        <f t="shared" si="295"/>
        <v>0</v>
      </c>
      <c r="S850" s="46">
        <f t="shared" si="296"/>
        <v>97.747941839552155</v>
      </c>
      <c r="T850" s="46">
        <f t="shared" si="297"/>
        <v>100</v>
      </c>
      <c r="U850" s="46">
        <f t="shared" si="298"/>
        <v>95.082715707964596</v>
      </c>
      <c r="V850" s="46">
        <f t="shared" si="299"/>
        <v>100</v>
      </c>
    </row>
    <row r="851" spans="1:22" ht="12.95" customHeight="1" x14ac:dyDescent="0.25">
      <c r="A851" s="38">
        <v>843</v>
      </c>
      <c r="B851" s="43" t="s">
        <v>693</v>
      </c>
      <c r="C851" s="44">
        <f t="shared" si="289"/>
        <v>2065</v>
      </c>
      <c r="D851" s="44">
        <v>870.7</v>
      </c>
      <c r="E851" s="44">
        <v>1011</v>
      </c>
      <c r="F851" s="44">
        <v>183.3</v>
      </c>
      <c r="G851" s="44">
        <f t="shared" si="290"/>
        <v>2283.2000000000003</v>
      </c>
      <c r="H851" s="45">
        <v>870.7</v>
      </c>
      <c r="I851" s="45">
        <v>1229.2</v>
      </c>
      <c r="J851" s="45">
        <v>183.3</v>
      </c>
      <c r="K851" s="44">
        <f t="shared" si="291"/>
        <v>2283.2000000000003</v>
      </c>
      <c r="L851" s="45">
        <v>870.7</v>
      </c>
      <c r="M851" s="45">
        <v>1229.2</v>
      </c>
      <c r="N851" s="46">
        <v>183.3</v>
      </c>
      <c r="O851" s="46">
        <f t="shared" si="292"/>
        <v>0</v>
      </c>
      <c r="P851" s="46">
        <f t="shared" si="293"/>
        <v>0</v>
      </c>
      <c r="Q851" s="46">
        <f t="shared" si="294"/>
        <v>0</v>
      </c>
      <c r="R851" s="46">
        <f t="shared" si="295"/>
        <v>0</v>
      </c>
      <c r="S851" s="46">
        <f t="shared" si="296"/>
        <v>100</v>
      </c>
      <c r="T851" s="46">
        <f t="shared" si="297"/>
        <v>100</v>
      </c>
      <c r="U851" s="46">
        <f t="shared" si="298"/>
        <v>100</v>
      </c>
      <c r="V851" s="46">
        <f t="shared" si="299"/>
        <v>100</v>
      </c>
    </row>
    <row r="852" spans="1:22" ht="12.95" customHeight="1" x14ac:dyDescent="0.25">
      <c r="A852" s="38">
        <v>844</v>
      </c>
      <c r="B852" s="43" t="s">
        <v>694</v>
      </c>
      <c r="C852" s="44">
        <f t="shared" si="289"/>
        <v>6919</v>
      </c>
      <c r="D852" s="44">
        <v>1452.8</v>
      </c>
      <c r="E852" s="44">
        <v>4570.8</v>
      </c>
      <c r="F852" s="44">
        <v>895.4</v>
      </c>
      <c r="G852" s="44">
        <f t="shared" si="290"/>
        <v>7445.6</v>
      </c>
      <c r="H852" s="45">
        <v>1452.8</v>
      </c>
      <c r="I852" s="45">
        <v>4750.3999999999996</v>
      </c>
      <c r="J852" s="45">
        <v>1242.4000000000001</v>
      </c>
      <c r="K852" s="44">
        <f t="shared" si="291"/>
        <v>7000.9269000000004</v>
      </c>
      <c r="L852" s="45">
        <v>1452.8</v>
      </c>
      <c r="M852" s="45">
        <v>4305.7268999999997</v>
      </c>
      <c r="N852" s="46">
        <v>1242.4000000000001</v>
      </c>
      <c r="O852" s="46">
        <f t="shared" si="292"/>
        <v>-444.67309999999998</v>
      </c>
      <c r="P852" s="46">
        <f t="shared" si="293"/>
        <v>0</v>
      </c>
      <c r="Q852" s="46">
        <f t="shared" si="294"/>
        <v>-444.67309999999998</v>
      </c>
      <c r="R852" s="46">
        <f t="shared" si="295"/>
        <v>0</v>
      </c>
      <c r="S852" s="46">
        <f t="shared" si="296"/>
        <v>94.027706296336092</v>
      </c>
      <c r="T852" s="46">
        <f t="shared" si="297"/>
        <v>100</v>
      </c>
      <c r="U852" s="46">
        <f t="shared" si="298"/>
        <v>90.639249326372521</v>
      </c>
      <c r="V852" s="46">
        <f t="shared" si="299"/>
        <v>100</v>
      </c>
    </row>
    <row r="853" spans="1:22" ht="12.95" customHeight="1" x14ac:dyDescent="0.25">
      <c r="A853" s="38">
        <v>845</v>
      </c>
      <c r="B853" s="43" t="s">
        <v>695</v>
      </c>
      <c r="C853" s="44">
        <f t="shared" si="289"/>
        <v>2584.6999999999998</v>
      </c>
      <c r="D853" s="44">
        <v>704.2</v>
      </c>
      <c r="E853" s="44">
        <v>1701.5</v>
      </c>
      <c r="F853" s="44">
        <v>179</v>
      </c>
      <c r="G853" s="44">
        <f t="shared" si="290"/>
        <v>2666.7999999999997</v>
      </c>
      <c r="H853" s="45">
        <v>704.2</v>
      </c>
      <c r="I853" s="45">
        <v>1752.5</v>
      </c>
      <c r="J853" s="45">
        <v>210.1</v>
      </c>
      <c r="K853" s="44">
        <f t="shared" si="291"/>
        <v>2547.0542</v>
      </c>
      <c r="L853" s="45">
        <v>704.2</v>
      </c>
      <c r="M853" s="45">
        <v>1632.7542000000001</v>
      </c>
      <c r="N853" s="46">
        <v>210.1</v>
      </c>
      <c r="O853" s="46">
        <f t="shared" si="292"/>
        <v>-119.74579999999969</v>
      </c>
      <c r="P853" s="46">
        <f t="shared" si="293"/>
        <v>0</v>
      </c>
      <c r="Q853" s="46">
        <f t="shared" si="294"/>
        <v>-119.74579999999992</v>
      </c>
      <c r="R853" s="46">
        <f t="shared" si="295"/>
        <v>0</v>
      </c>
      <c r="S853" s="46">
        <f t="shared" si="296"/>
        <v>95.509757012149393</v>
      </c>
      <c r="T853" s="46">
        <f t="shared" si="297"/>
        <v>100</v>
      </c>
      <c r="U853" s="46">
        <f t="shared" si="298"/>
        <v>93.167144079885873</v>
      </c>
      <c r="V853" s="46">
        <f t="shared" si="299"/>
        <v>100</v>
      </c>
    </row>
    <row r="854" spans="1:22" ht="12.95" customHeight="1" x14ac:dyDescent="0.25">
      <c r="A854" s="38">
        <v>846</v>
      </c>
      <c r="B854" s="43" t="s">
        <v>696</v>
      </c>
      <c r="C854" s="44">
        <f t="shared" si="289"/>
        <v>2100</v>
      </c>
      <c r="D854" s="44">
        <v>1089.8</v>
      </c>
      <c r="E854" s="44">
        <v>796</v>
      </c>
      <c r="F854" s="44">
        <v>214.2</v>
      </c>
      <c r="G854" s="44">
        <f t="shared" si="290"/>
        <v>2269</v>
      </c>
      <c r="H854" s="45">
        <v>1089.8</v>
      </c>
      <c r="I854" s="45">
        <v>930.5</v>
      </c>
      <c r="J854" s="45">
        <v>248.7</v>
      </c>
      <c r="K854" s="44">
        <f t="shared" si="291"/>
        <v>2252.7133999999996</v>
      </c>
      <c r="L854" s="45">
        <v>1089.8</v>
      </c>
      <c r="M854" s="45">
        <v>914.21339999999998</v>
      </c>
      <c r="N854" s="46">
        <v>248.7</v>
      </c>
      <c r="O854" s="46">
        <f t="shared" si="292"/>
        <v>-16.286600000000362</v>
      </c>
      <c r="P854" s="46">
        <f t="shared" si="293"/>
        <v>0</v>
      </c>
      <c r="Q854" s="46">
        <f t="shared" si="294"/>
        <v>-16.286600000000021</v>
      </c>
      <c r="R854" s="46">
        <f t="shared" si="295"/>
        <v>0</v>
      </c>
      <c r="S854" s="46">
        <f t="shared" si="296"/>
        <v>99.282212428382536</v>
      </c>
      <c r="T854" s="46">
        <f t="shared" si="297"/>
        <v>100</v>
      </c>
      <c r="U854" s="46">
        <f t="shared" si="298"/>
        <v>98.249693713057496</v>
      </c>
      <c r="V854" s="46">
        <f t="shared" si="299"/>
        <v>100</v>
      </c>
    </row>
    <row r="855" spans="1:22" ht="12.95" customHeight="1" x14ac:dyDescent="0.25">
      <c r="A855" s="38">
        <v>847</v>
      </c>
      <c r="B855" s="43" t="s">
        <v>697</v>
      </c>
      <c r="C855" s="44">
        <f t="shared" si="289"/>
        <v>6385.3</v>
      </c>
      <c r="D855" s="44">
        <v>1330.8</v>
      </c>
      <c r="E855" s="44">
        <v>4106.1000000000004</v>
      </c>
      <c r="F855" s="44">
        <v>948.4</v>
      </c>
      <c r="G855" s="44">
        <f t="shared" si="290"/>
        <v>6483.3</v>
      </c>
      <c r="H855" s="45">
        <v>1330.8</v>
      </c>
      <c r="I855" s="45">
        <v>4204.1000000000004</v>
      </c>
      <c r="J855" s="45">
        <v>948.4</v>
      </c>
      <c r="K855" s="44">
        <f t="shared" si="291"/>
        <v>6483.3</v>
      </c>
      <c r="L855" s="45">
        <v>1330.8</v>
      </c>
      <c r="M855" s="45">
        <v>4204.1000000000004</v>
      </c>
      <c r="N855" s="46">
        <v>948.4</v>
      </c>
      <c r="O855" s="46">
        <f t="shared" si="292"/>
        <v>0</v>
      </c>
      <c r="P855" s="46">
        <f t="shared" si="293"/>
        <v>0</v>
      </c>
      <c r="Q855" s="46">
        <f t="shared" si="294"/>
        <v>0</v>
      </c>
      <c r="R855" s="46">
        <f t="shared" si="295"/>
        <v>0</v>
      </c>
      <c r="S855" s="46">
        <f t="shared" si="296"/>
        <v>100</v>
      </c>
      <c r="T855" s="46">
        <f t="shared" si="297"/>
        <v>100</v>
      </c>
      <c r="U855" s="46">
        <f t="shared" si="298"/>
        <v>100</v>
      </c>
      <c r="V855" s="46">
        <f t="shared" si="299"/>
        <v>100</v>
      </c>
    </row>
    <row r="856" spans="1:22" ht="12.95" customHeight="1" x14ac:dyDescent="0.25">
      <c r="A856" s="38">
        <v>848</v>
      </c>
      <c r="B856" s="43" t="s">
        <v>698</v>
      </c>
      <c r="C856" s="44">
        <f t="shared" si="289"/>
        <v>2742.9</v>
      </c>
      <c r="D856" s="44">
        <v>927</v>
      </c>
      <c r="E856" s="44">
        <v>1552.4</v>
      </c>
      <c r="F856" s="44">
        <v>263.5</v>
      </c>
      <c r="G856" s="44">
        <f t="shared" si="290"/>
        <v>2810.2</v>
      </c>
      <c r="H856" s="45">
        <v>927</v>
      </c>
      <c r="I856" s="45">
        <v>1619.7</v>
      </c>
      <c r="J856" s="45">
        <v>263.5</v>
      </c>
      <c r="K856" s="44">
        <f t="shared" si="291"/>
        <v>2793.2933000000003</v>
      </c>
      <c r="L856" s="45">
        <v>927</v>
      </c>
      <c r="M856" s="45">
        <v>1602.7933</v>
      </c>
      <c r="N856" s="46">
        <v>263.5</v>
      </c>
      <c r="O856" s="46">
        <f t="shared" si="292"/>
        <v>-16.906699999999546</v>
      </c>
      <c r="P856" s="46">
        <f t="shared" si="293"/>
        <v>0</v>
      </c>
      <c r="Q856" s="46">
        <f t="shared" si="294"/>
        <v>-16.906700000000001</v>
      </c>
      <c r="R856" s="46">
        <f t="shared" si="295"/>
        <v>0</v>
      </c>
      <c r="S856" s="46">
        <f t="shared" si="296"/>
        <v>99.398380898156731</v>
      </c>
      <c r="T856" s="46">
        <f t="shared" si="297"/>
        <v>100</v>
      </c>
      <c r="U856" s="46">
        <f t="shared" si="298"/>
        <v>98.956183243810585</v>
      </c>
      <c r="V856" s="46">
        <f t="shared" si="299"/>
        <v>100</v>
      </c>
    </row>
    <row r="857" spans="1:22" ht="12.95" customHeight="1" x14ac:dyDescent="0.25">
      <c r="A857" s="38">
        <v>849</v>
      </c>
      <c r="B857" s="43" t="s">
        <v>699</v>
      </c>
      <c r="C857" s="44">
        <f t="shared" si="289"/>
        <v>4042.7000000000003</v>
      </c>
      <c r="D857" s="44">
        <v>1152</v>
      </c>
      <c r="E857" s="44">
        <v>2511.8000000000002</v>
      </c>
      <c r="F857" s="44">
        <v>378.9</v>
      </c>
      <c r="G857" s="44">
        <f t="shared" si="290"/>
        <v>4402.7</v>
      </c>
      <c r="H857" s="45">
        <v>1152</v>
      </c>
      <c r="I857" s="45">
        <v>2850.3</v>
      </c>
      <c r="J857" s="45">
        <v>400.4</v>
      </c>
      <c r="K857" s="44">
        <f t="shared" si="291"/>
        <v>4402.7</v>
      </c>
      <c r="L857" s="45">
        <v>1152</v>
      </c>
      <c r="M857" s="45">
        <v>2850.3</v>
      </c>
      <c r="N857" s="46">
        <v>400.4</v>
      </c>
      <c r="O857" s="46">
        <f t="shared" si="292"/>
        <v>0</v>
      </c>
      <c r="P857" s="46">
        <f t="shared" si="293"/>
        <v>0</v>
      </c>
      <c r="Q857" s="46">
        <f t="shared" si="294"/>
        <v>0</v>
      </c>
      <c r="R857" s="46">
        <f t="shared" si="295"/>
        <v>0</v>
      </c>
      <c r="S857" s="46">
        <f t="shared" si="296"/>
        <v>100</v>
      </c>
      <c r="T857" s="46">
        <f t="shared" si="297"/>
        <v>100</v>
      </c>
      <c r="U857" s="46">
        <f t="shared" si="298"/>
        <v>100</v>
      </c>
      <c r="V857" s="46">
        <f t="shared" si="299"/>
        <v>100</v>
      </c>
    </row>
    <row r="858" spans="1:22" ht="12.95" customHeight="1" x14ac:dyDescent="0.25">
      <c r="A858" s="38">
        <v>850</v>
      </c>
      <c r="B858" s="43" t="s">
        <v>700</v>
      </c>
      <c r="C858" s="44">
        <f t="shared" si="289"/>
        <v>4501.5</v>
      </c>
      <c r="D858" s="44">
        <v>734.6</v>
      </c>
      <c r="E858" s="44">
        <v>3447.2</v>
      </c>
      <c r="F858" s="44">
        <v>319.7</v>
      </c>
      <c r="G858" s="44">
        <f t="shared" si="290"/>
        <v>4637.1000000000004</v>
      </c>
      <c r="H858" s="45">
        <v>734.6</v>
      </c>
      <c r="I858" s="45">
        <v>3529.8</v>
      </c>
      <c r="J858" s="45">
        <v>372.7</v>
      </c>
      <c r="K858" s="44">
        <f t="shared" si="291"/>
        <v>3854.7136999999998</v>
      </c>
      <c r="L858" s="45">
        <v>734.6</v>
      </c>
      <c r="M858" s="45">
        <v>2747.4137000000001</v>
      </c>
      <c r="N858" s="46">
        <v>372.7</v>
      </c>
      <c r="O858" s="46">
        <f t="shared" si="292"/>
        <v>-782.38630000000057</v>
      </c>
      <c r="P858" s="46">
        <f t="shared" si="293"/>
        <v>0</v>
      </c>
      <c r="Q858" s="46">
        <f t="shared" si="294"/>
        <v>-782.38630000000012</v>
      </c>
      <c r="R858" s="46">
        <f t="shared" si="295"/>
        <v>0</v>
      </c>
      <c r="S858" s="46">
        <f t="shared" si="296"/>
        <v>83.127681093787061</v>
      </c>
      <c r="T858" s="46">
        <f t="shared" si="297"/>
        <v>100</v>
      </c>
      <c r="U858" s="46">
        <f t="shared" si="298"/>
        <v>77.834826335769719</v>
      </c>
      <c r="V858" s="46">
        <f t="shared" si="299"/>
        <v>100</v>
      </c>
    </row>
    <row r="859" spans="1:22" ht="12.95" customHeight="1" x14ac:dyDescent="0.25">
      <c r="A859" s="38">
        <v>851</v>
      </c>
      <c r="B859" s="43" t="s">
        <v>676</v>
      </c>
      <c r="C859" s="44">
        <f t="shared" si="289"/>
        <v>57216.399999999994</v>
      </c>
      <c r="D859" s="44">
        <v>4542.2</v>
      </c>
      <c r="E859" s="44">
        <v>43342.1</v>
      </c>
      <c r="F859" s="44">
        <v>9332.1</v>
      </c>
      <c r="G859" s="44">
        <f t="shared" si="290"/>
        <v>61217.399999999994</v>
      </c>
      <c r="H859" s="45">
        <v>4542.2</v>
      </c>
      <c r="I859" s="45">
        <v>47343.1</v>
      </c>
      <c r="J859" s="45">
        <v>9332.1</v>
      </c>
      <c r="K859" s="44">
        <f t="shared" si="291"/>
        <v>60912.414399999994</v>
      </c>
      <c r="L859" s="45">
        <v>4542.2</v>
      </c>
      <c r="M859" s="45">
        <v>47038.114399999999</v>
      </c>
      <c r="N859" s="46">
        <v>9332.1</v>
      </c>
      <c r="O859" s="46">
        <f t="shared" si="292"/>
        <v>-304.98559999999998</v>
      </c>
      <c r="P859" s="46">
        <f t="shared" si="293"/>
        <v>0</v>
      </c>
      <c r="Q859" s="46">
        <f t="shared" si="294"/>
        <v>-304.98559999999998</v>
      </c>
      <c r="R859" s="46">
        <f t="shared" si="295"/>
        <v>0</v>
      </c>
      <c r="S859" s="46">
        <f t="shared" si="296"/>
        <v>99.501799161676246</v>
      </c>
      <c r="T859" s="46">
        <f t="shared" si="297"/>
        <v>100</v>
      </c>
      <c r="U859" s="46">
        <f t="shared" si="298"/>
        <v>99.355797148898148</v>
      </c>
      <c r="V859" s="46">
        <f t="shared" si="299"/>
        <v>100</v>
      </c>
    </row>
    <row r="860" spans="1:22" ht="12.95" customHeight="1" x14ac:dyDescent="0.25">
      <c r="A860" s="38">
        <v>852</v>
      </c>
      <c r="B860" s="43" t="s">
        <v>701</v>
      </c>
      <c r="C860" s="44">
        <f t="shared" si="289"/>
        <v>3490.5</v>
      </c>
      <c r="D860" s="44">
        <v>826.9</v>
      </c>
      <c r="E860" s="44">
        <v>2287.1</v>
      </c>
      <c r="F860" s="44">
        <v>376.5</v>
      </c>
      <c r="G860" s="44">
        <f t="shared" si="290"/>
        <v>3651.6</v>
      </c>
      <c r="H860" s="45">
        <v>826.9</v>
      </c>
      <c r="I860" s="45">
        <v>2448.1999999999998</v>
      </c>
      <c r="J860" s="45">
        <v>376.5</v>
      </c>
      <c r="K860" s="44">
        <f t="shared" si="291"/>
        <v>3651.6</v>
      </c>
      <c r="L860" s="45">
        <v>826.9</v>
      </c>
      <c r="M860" s="45">
        <v>2448.1999999999998</v>
      </c>
      <c r="N860" s="46">
        <v>376.5</v>
      </c>
      <c r="O860" s="46">
        <f t="shared" si="292"/>
        <v>0</v>
      </c>
      <c r="P860" s="46">
        <f t="shared" si="293"/>
        <v>0</v>
      </c>
      <c r="Q860" s="46">
        <f t="shared" si="294"/>
        <v>0</v>
      </c>
      <c r="R860" s="46">
        <f t="shared" si="295"/>
        <v>0</v>
      </c>
      <c r="S860" s="46">
        <f t="shared" si="296"/>
        <v>100</v>
      </c>
      <c r="T860" s="46">
        <f t="shared" si="297"/>
        <v>100</v>
      </c>
      <c r="U860" s="46">
        <f t="shared" si="298"/>
        <v>100</v>
      </c>
      <c r="V860" s="46">
        <f t="shared" si="299"/>
        <v>100</v>
      </c>
    </row>
    <row r="861" spans="1:22" ht="12.95" customHeight="1" x14ac:dyDescent="0.25">
      <c r="A861" s="38">
        <v>853</v>
      </c>
      <c r="B861" s="43" t="s">
        <v>702</v>
      </c>
      <c r="C861" s="44">
        <f t="shared" si="289"/>
        <v>2840.4</v>
      </c>
      <c r="D861" s="44">
        <v>690.5</v>
      </c>
      <c r="E861" s="44">
        <v>1889.6</v>
      </c>
      <c r="F861" s="44">
        <v>260.3</v>
      </c>
      <c r="G861" s="44">
        <f t="shared" si="290"/>
        <v>2920.7000000000003</v>
      </c>
      <c r="H861" s="45">
        <v>690.5</v>
      </c>
      <c r="I861" s="45">
        <v>1969.9</v>
      </c>
      <c r="J861" s="45">
        <v>260.3</v>
      </c>
      <c r="K861" s="44">
        <f t="shared" si="291"/>
        <v>2908.1613000000002</v>
      </c>
      <c r="L861" s="45">
        <v>690.5</v>
      </c>
      <c r="M861" s="45">
        <v>1957.3613</v>
      </c>
      <c r="N861" s="46">
        <v>260.3</v>
      </c>
      <c r="O861" s="46">
        <f t="shared" si="292"/>
        <v>-12.538700000000063</v>
      </c>
      <c r="P861" s="46">
        <f t="shared" si="293"/>
        <v>0</v>
      </c>
      <c r="Q861" s="46">
        <f t="shared" si="294"/>
        <v>-12.538700000000063</v>
      </c>
      <c r="R861" s="46">
        <f t="shared" si="295"/>
        <v>0</v>
      </c>
      <c r="S861" s="46">
        <f t="shared" si="296"/>
        <v>99.570695381244221</v>
      </c>
      <c r="T861" s="46">
        <f t="shared" si="297"/>
        <v>100</v>
      </c>
      <c r="U861" s="46">
        <f t="shared" si="298"/>
        <v>99.363485456114518</v>
      </c>
      <c r="V861" s="46">
        <f t="shared" si="299"/>
        <v>100</v>
      </c>
    </row>
    <row r="862" spans="1:22" ht="12.95" customHeight="1" x14ac:dyDescent="0.25">
      <c r="A862" s="38">
        <v>854</v>
      </c>
      <c r="B862" s="43" t="s">
        <v>703</v>
      </c>
      <c r="C862" s="44">
        <f t="shared" si="289"/>
        <v>3334.7999999999997</v>
      </c>
      <c r="D862" s="44">
        <v>1200.0999999999999</v>
      </c>
      <c r="E862" s="44">
        <v>1672.3</v>
      </c>
      <c r="F862" s="44">
        <v>462.4</v>
      </c>
      <c r="G862" s="44">
        <f t="shared" si="290"/>
        <v>3385.7999999999997</v>
      </c>
      <c r="H862" s="45">
        <v>1200.0999999999999</v>
      </c>
      <c r="I862" s="45">
        <v>1723.3</v>
      </c>
      <c r="J862" s="45">
        <v>462.4</v>
      </c>
      <c r="K862" s="44">
        <f t="shared" si="291"/>
        <v>3211.4850000000001</v>
      </c>
      <c r="L862" s="45">
        <v>1200.0999999999999</v>
      </c>
      <c r="M862" s="45">
        <v>1548.9849999999999</v>
      </c>
      <c r="N862" s="46">
        <v>462.4</v>
      </c>
      <c r="O862" s="46">
        <f t="shared" si="292"/>
        <v>-174.3149999999996</v>
      </c>
      <c r="P862" s="46">
        <f t="shared" si="293"/>
        <v>0</v>
      </c>
      <c r="Q862" s="46">
        <f t="shared" si="294"/>
        <v>-174.31500000000005</v>
      </c>
      <c r="R862" s="46">
        <f t="shared" si="295"/>
        <v>0</v>
      </c>
      <c r="S862" s="46">
        <f t="shared" si="296"/>
        <v>94.851586035796572</v>
      </c>
      <c r="T862" s="46">
        <f t="shared" si="297"/>
        <v>100</v>
      </c>
      <c r="U862" s="46">
        <f t="shared" si="298"/>
        <v>89.884814019613529</v>
      </c>
      <c r="V862" s="46">
        <f t="shared" si="299"/>
        <v>100</v>
      </c>
    </row>
    <row r="863" spans="1:22" ht="12.95" customHeight="1" x14ac:dyDescent="0.25">
      <c r="A863" s="38">
        <v>855</v>
      </c>
      <c r="B863" s="43" t="s">
        <v>704</v>
      </c>
      <c r="C863" s="44">
        <f t="shared" si="289"/>
        <v>2809</v>
      </c>
      <c r="D863" s="44">
        <v>920.6</v>
      </c>
      <c r="E863" s="44">
        <v>1643.5</v>
      </c>
      <c r="F863" s="44">
        <v>244.9</v>
      </c>
      <c r="G863" s="44">
        <f t="shared" si="290"/>
        <v>2971.2</v>
      </c>
      <c r="H863" s="45">
        <v>920.6</v>
      </c>
      <c r="I863" s="45">
        <v>1711.5</v>
      </c>
      <c r="J863" s="45">
        <v>339.1</v>
      </c>
      <c r="K863" s="44">
        <f t="shared" si="291"/>
        <v>2965.5117</v>
      </c>
      <c r="L863" s="45">
        <v>920.6</v>
      </c>
      <c r="M863" s="45">
        <v>1705.8117</v>
      </c>
      <c r="N863" s="46">
        <v>339.1</v>
      </c>
      <c r="O863" s="46">
        <f t="shared" si="292"/>
        <v>-5.6882999999997992</v>
      </c>
      <c r="P863" s="46">
        <f t="shared" si="293"/>
        <v>0</v>
      </c>
      <c r="Q863" s="46">
        <f t="shared" si="294"/>
        <v>-5.6883000000000266</v>
      </c>
      <c r="R863" s="46">
        <f t="shared" si="295"/>
        <v>0</v>
      </c>
      <c r="S863" s="46">
        <f t="shared" si="296"/>
        <v>99.808552100161563</v>
      </c>
      <c r="T863" s="46">
        <f t="shared" si="297"/>
        <v>100</v>
      </c>
      <c r="U863" s="46">
        <f t="shared" si="298"/>
        <v>99.667642418930754</v>
      </c>
      <c r="V863" s="46">
        <f t="shared" si="299"/>
        <v>100</v>
      </c>
    </row>
    <row r="864" spans="1:22" ht="12.95" customHeight="1" x14ac:dyDescent="0.25">
      <c r="A864" s="38">
        <v>856</v>
      </c>
      <c r="B864" s="43" t="s">
        <v>705</v>
      </c>
      <c r="C864" s="44">
        <f t="shared" si="289"/>
        <v>5000.3999999999996</v>
      </c>
      <c r="D864" s="44">
        <v>809.1</v>
      </c>
      <c r="E864" s="44">
        <v>3535.1</v>
      </c>
      <c r="F864" s="44">
        <v>656.2</v>
      </c>
      <c r="G864" s="44">
        <f t="shared" si="290"/>
        <v>5585.5</v>
      </c>
      <c r="H864" s="45">
        <v>809.1</v>
      </c>
      <c r="I864" s="45">
        <v>3892.7</v>
      </c>
      <c r="J864" s="45">
        <v>883.7</v>
      </c>
      <c r="K864" s="44">
        <f t="shared" si="291"/>
        <v>5545.4367000000002</v>
      </c>
      <c r="L864" s="45">
        <v>809.1</v>
      </c>
      <c r="M864" s="45">
        <v>3852.6367</v>
      </c>
      <c r="N864" s="46">
        <v>883.7</v>
      </c>
      <c r="O864" s="46">
        <f t="shared" si="292"/>
        <v>-40.063299999999799</v>
      </c>
      <c r="P864" s="46">
        <f t="shared" si="293"/>
        <v>0</v>
      </c>
      <c r="Q864" s="46">
        <f t="shared" si="294"/>
        <v>-40.063299999999799</v>
      </c>
      <c r="R864" s="46">
        <f t="shared" si="295"/>
        <v>0</v>
      </c>
      <c r="S864" s="46">
        <f t="shared" si="296"/>
        <v>99.282726703070452</v>
      </c>
      <c r="T864" s="46">
        <f t="shared" si="297"/>
        <v>100</v>
      </c>
      <c r="U864" s="46">
        <f t="shared" si="298"/>
        <v>98.970809463868264</v>
      </c>
      <c r="V864" s="46">
        <f t="shared" si="299"/>
        <v>100</v>
      </c>
    </row>
    <row r="865" spans="1:24" ht="12.95" customHeight="1" x14ac:dyDescent="0.25">
      <c r="A865" s="38">
        <v>857</v>
      </c>
      <c r="B865" s="43" t="s">
        <v>706</v>
      </c>
      <c r="C865" s="44">
        <f t="shared" si="289"/>
        <v>4245.3999999999996</v>
      </c>
      <c r="D865" s="44">
        <v>1391.2</v>
      </c>
      <c r="E865" s="44">
        <v>2249.6999999999998</v>
      </c>
      <c r="F865" s="44">
        <v>604.5</v>
      </c>
      <c r="G865" s="44">
        <f t="shared" si="290"/>
        <v>4315.3999999999996</v>
      </c>
      <c r="H865" s="45">
        <v>1391.2</v>
      </c>
      <c r="I865" s="45">
        <v>2319.6999999999998</v>
      </c>
      <c r="J865" s="45">
        <v>604.5</v>
      </c>
      <c r="K865" s="44">
        <f t="shared" si="291"/>
        <v>4202.2112999999999</v>
      </c>
      <c r="L865" s="45">
        <v>1391.2</v>
      </c>
      <c r="M865" s="45">
        <v>2206.5113000000001</v>
      </c>
      <c r="N865" s="46">
        <v>604.5</v>
      </c>
      <c r="O865" s="46">
        <f t="shared" si="292"/>
        <v>-113.1886999999997</v>
      </c>
      <c r="P865" s="46">
        <f t="shared" si="293"/>
        <v>0</v>
      </c>
      <c r="Q865" s="46">
        <f t="shared" si="294"/>
        <v>-113.1886999999997</v>
      </c>
      <c r="R865" s="46">
        <f t="shared" si="295"/>
        <v>0</v>
      </c>
      <c r="S865" s="46">
        <f t="shared" si="296"/>
        <v>97.377098299114806</v>
      </c>
      <c r="T865" s="46">
        <f t="shared" si="297"/>
        <v>100</v>
      </c>
      <c r="U865" s="46">
        <f t="shared" si="298"/>
        <v>95.120545760227628</v>
      </c>
      <c r="V865" s="46">
        <f t="shared" si="299"/>
        <v>100</v>
      </c>
    </row>
    <row r="866" spans="1:24" ht="12.95" customHeight="1" x14ac:dyDescent="0.25">
      <c r="A866" s="38">
        <v>858</v>
      </c>
      <c r="B866" s="43" t="s">
        <v>707</v>
      </c>
      <c r="C866" s="44">
        <f t="shared" si="289"/>
        <v>6089.7</v>
      </c>
      <c r="D866" s="44">
        <v>1197</v>
      </c>
      <c r="E866" s="44">
        <v>4039.8</v>
      </c>
      <c r="F866" s="44">
        <v>852.9</v>
      </c>
      <c r="G866" s="44">
        <f t="shared" si="290"/>
        <v>6255.2</v>
      </c>
      <c r="H866" s="45">
        <v>1197</v>
      </c>
      <c r="I866" s="45">
        <v>4205.3</v>
      </c>
      <c r="J866" s="45">
        <v>852.9</v>
      </c>
      <c r="K866" s="44">
        <f t="shared" si="291"/>
        <v>6138.0069000000003</v>
      </c>
      <c r="L866" s="45">
        <v>1197</v>
      </c>
      <c r="M866" s="45">
        <v>4088.1069000000002</v>
      </c>
      <c r="N866" s="46">
        <v>852.9</v>
      </c>
      <c r="O866" s="46">
        <f t="shared" si="292"/>
        <v>-117.1930999999995</v>
      </c>
      <c r="P866" s="46">
        <f t="shared" si="293"/>
        <v>0</v>
      </c>
      <c r="Q866" s="46">
        <f t="shared" si="294"/>
        <v>-117.19309999999996</v>
      </c>
      <c r="R866" s="46">
        <f t="shared" si="295"/>
        <v>0</v>
      </c>
      <c r="S866" s="46">
        <f t="shared" si="296"/>
        <v>98.126469177644211</v>
      </c>
      <c r="T866" s="46">
        <f t="shared" si="297"/>
        <v>100</v>
      </c>
      <c r="U866" s="46">
        <f t="shared" si="298"/>
        <v>97.213204765415071</v>
      </c>
      <c r="V866" s="46">
        <f t="shared" si="299"/>
        <v>100</v>
      </c>
    </row>
    <row r="867" spans="1:24" ht="12.95" customHeight="1" x14ac:dyDescent="0.25">
      <c r="A867" s="38">
        <v>859</v>
      </c>
      <c r="B867" s="43" t="s">
        <v>708</v>
      </c>
      <c r="C867" s="44">
        <f t="shared" si="289"/>
        <v>4522.1000000000004</v>
      </c>
      <c r="D867" s="44">
        <v>1120.7</v>
      </c>
      <c r="E867" s="44">
        <v>2936.1</v>
      </c>
      <c r="F867" s="44">
        <v>465.3</v>
      </c>
      <c r="G867" s="44">
        <f t="shared" si="290"/>
        <v>4607.3</v>
      </c>
      <c r="H867" s="45">
        <v>1120.7</v>
      </c>
      <c r="I867" s="45">
        <v>3021.3</v>
      </c>
      <c r="J867" s="45">
        <v>465.3</v>
      </c>
      <c r="K867" s="44">
        <f t="shared" si="291"/>
        <v>4063.6887000000006</v>
      </c>
      <c r="L867" s="45">
        <v>1120.7</v>
      </c>
      <c r="M867" s="45">
        <v>2477.6887000000002</v>
      </c>
      <c r="N867" s="46">
        <v>465.3</v>
      </c>
      <c r="O867" s="46">
        <f t="shared" si="292"/>
        <v>-543.61129999999957</v>
      </c>
      <c r="P867" s="46">
        <f t="shared" si="293"/>
        <v>0</v>
      </c>
      <c r="Q867" s="46">
        <f t="shared" si="294"/>
        <v>-543.61130000000003</v>
      </c>
      <c r="R867" s="46">
        <f t="shared" si="295"/>
        <v>0</v>
      </c>
      <c r="S867" s="46">
        <f t="shared" si="296"/>
        <v>88.201087404770689</v>
      </c>
      <c r="T867" s="46">
        <f t="shared" si="297"/>
        <v>100</v>
      </c>
      <c r="U867" s="46">
        <f t="shared" si="298"/>
        <v>82.007370999238731</v>
      </c>
      <c r="V867" s="46">
        <f t="shared" si="299"/>
        <v>100</v>
      </c>
    </row>
    <row r="868" spans="1:24" ht="12.95" customHeight="1" x14ac:dyDescent="0.25">
      <c r="A868" s="38">
        <v>860</v>
      </c>
      <c r="B868" s="43" t="s">
        <v>709</v>
      </c>
      <c r="C868" s="44">
        <f t="shared" si="289"/>
        <v>4172.2999999999993</v>
      </c>
      <c r="D868" s="44">
        <v>980.6</v>
      </c>
      <c r="E868" s="44">
        <v>2692.2</v>
      </c>
      <c r="F868" s="44">
        <v>499.5</v>
      </c>
      <c r="G868" s="44">
        <f t="shared" si="290"/>
        <v>4358.7</v>
      </c>
      <c r="H868" s="45">
        <v>980.6</v>
      </c>
      <c r="I868" s="45">
        <v>2878.6</v>
      </c>
      <c r="J868" s="45">
        <v>499.5</v>
      </c>
      <c r="K868" s="44">
        <f t="shared" si="291"/>
        <v>4340.9456</v>
      </c>
      <c r="L868" s="45">
        <v>980.6</v>
      </c>
      <c r="M868" s="45">
        <v>2860.8456000000001</v>
      </c>
      <c r="N868" s="46">
        <v>499.5</v>
      </c>
      <c r="O868" s="46">
        <f t="shared" si="292"/>
        <v>-17.754399999999805</v>
      </c>
      <c r="P868" s="46">
        <f t="shared" si="293"/>
        <v>0</v>
      </c>
      <c r="Q868" s="46">
        <f t="shared" si="294"/>
        <v>-17.754399999999805</v>
      </c>
      <c r="R868" s="46">
        <f t="shared" si="295"/>
        <v>0</v>
      </c>
      <c r="S868" s="46">
        <f t="shared" si="296"/>
        <v>99.592667538486239</v>
      </c>
      <c r="T868" s="46">
        <f t="shared" si="297"/>
        <v>100</v>
      </c>
      <c r="U868" s="46">
        <f t="shared" si="298"/>
        <v>99.383227958035164</v>
      </c>
      <c r="V868" s="46">
        <f t="shared" si="299"/>
        <v>100</v>
      </c>
    </row>
    <row r="869" spans="1:24" ht="12.95" customHeight="1" x14ac:dyDescent="0.25">
      <c r="A869" s="38">
        <v>861</v>
      </c>
      <c r="B869" s="43" t="s">
        <v>710</v>
      </c>
      <c r="C869" s="44">
        <f t="shared" si="289"/>
        <v>3987.7999999999997</v>
      </c>
      <c r="D869" s="44">
        <v>1181.7</v>
      </c>
      <c r="E869" s="44">
        <v>2252.1999999999998</v>
      </c>
      <c r="F869" s="44">
        <v>553.9</v>
      </c>
      <c r="G869" s="44">
        <f t="shared" si="290"/>
        <v>4269.7999999999993</v>
      </c>
      <c r="H869" s="45">
        <v>1181.7</v>
      </c>
      <c r="I869" s="45">
        <v>2534.1999999999998</v>
      </c>
      <c r="J869" s="45">
        <v>553.9</v>
      </c>
      <c r="K869" s="44">
        <f t="shared" si="291"/>
        <v>4269.7999999999993</v>
      </c>
      <c r="L869" s="45">
        <v>1181.7</v>
      </c>
      <c r="M869" s="45">
        <v>2534.1999999999998</v>
      </c>
      <c r="N869" s="46">
        <v>553.9</v>
      </c>
      <c r="O869" s="46">
        <f t="shared" si="292"/>
        <v>0</v>
      </c>
      <c r="P869" s="46">
        <f t="shared" si="293"/>
        <v>0</v>
      </c>
      <c r="Q869" s="46">
        <f t="shared" si="294"/>
        <v>0</v>
      </c>
      <c r="R869" s="46">
        <f t="shared" si="295"/>
        <v>0</v>
      </c>
      <c r="S869" s="46">
        <f t="shared" si="296"/>
        <v>100</v>
      </c>
      <c r="T869" s="46">
        <f t="shared" si="297"/>
        <v>100</v>
      </c>
      <c r="U869" s="46">
        <f t="shared" si="298"/>
        <v>100</v>
      </c>
      <c r="V869" s="46">
        <f t="shared" si="299"/>
        <v>100</v>
      </c>
    </row>
    <row r="870" spans="1:24" ht="12.95" customHeight="1" x14ac:dyDescent="0.25">
      <c r="A870" s="38">
        <v>862</v>
      </c>
      <c r="B870" s="43"/>
      <c r="C870" s="44"/>
      <c r="D870" s="44"/>
      <c r="E870" s="44"/>
      <c r="F870" s="44"/>
      <c r="G870" s="44"/>
      <c r="H870" s="45"/>
      <c r="I870" s="45"/>
      <c r="J870" s="45"/>
      <c r="K870" s="45"/>
      <c r="L870" s="45"/>
      <c r="M870" s="45"/>
      <c r="N870" s="46"/>
      <c r="O870" s="46"/>
      <c r="P870" s="46"/>
      <c r="Q870" s="46"/>
      <c r="R870" s="46"/>
      <c r="S870" s="46"/>
      <c r="T870" s="46"/>
      <c r="U870" s="46"/>
      <c r="V870" s="46"/>
    </row>
    <row r="871" spans="1:24" ht="12.95" customHeight="1" x14ac:dyDescent="0.25">
      <c r="A871" s="38">
        <v>863</v>
      </c>
      <c r="B871" s="39" t="s">
        <v>711</v>
      </c>
      <c r="C871" s="40">
        <f t="shared" ref="C871:C901" si="300">SUM(D871:F871)</f>
        <v>509460.00000000006</v>
      </c>
      <c r="D871" s="40">
        <f>D872+D873</f>
        <v>75072.7</v>
      </c>
      <c r="E871" s="40">
        <f>E872+E873</f>
        <v>411078.40000000002</v>
      </c>
      <c r="F871" s="40">
        <f>F872+F873</f>
        <v>23308.9</v>
      </c>
      <c r="G871" s="40">
        <f t="shared" ref="G871:G901" si="301">SUM(H871:J871)</f>
        <v>542863.19999999995</v>
      </c>
      <c r="H871" s="40">
        <f>H872+H873</f>
        <v>75072.7</v>
      </c>
      <c r="I871" s="40">
        <f>I872+I873</f>
        <v>440516.69999999995</v>
      </c>
      <c r="J871" s="40">
        <f>J872+J873</f>
        <v>27273.800000000007</v>
      </c>
      <c r="K871" s="40">
        <f t="shared" ref="K871:K901" si="302">SUM(L871:N871)</f>
        <v>530344.09530000004</v>
      </c>
      <c r="L871" s="40">
        <f>L872+L873</f>
        <v>75072.7</v>
      </c>
      <c r="M871" s="40">
        <f>M872+M873</f>
        <v>427997.59529999999</v>
      </c>
      <c r="N871" s="40">
        <f>N872+N873</f>
        <v>27273.800000000007</v>
      </c>
      <c r="O871" s="42">
        <f t="shared" ref="O871:O901" si="303">K871-G871</f>
        <v>-12519.104699999909</v>
      </c>
      <c r="P871" s="42">
        <f t="shared" ref="P871:P901" si="304">L871-H871</f>
        <v>0</v>
      </c>
      <c r="Q871" s="42">
        <f t="shared" ref="Q871:Q901" si="305">M871-I871</f>
        <v>-12519.104699999967</v>
      </c>
      <c r="R871" s="42">
        <f t="shared" ref="R871:R901" si="306">N871-J871</f>
        <v>0</v>
      </c>
      <c r="S871" s="42">
        <f t="shared" ref="S871:S901" si="307">IF(G871=0,0,K871/G871*100)</f>
        <v>97.693874865712033</v>
      </c>
      <c r="T871" s="42">
        <f t="shared" ref="T871:T901" si="308">IF(H871=0,0,L871/H871*100)</f>
        <v>100</v>
      </c>
      <c r="U871" s="42">
        <f t="shared" ref="U871:U901" si="309">IF(I871=0,0,M871/I871*100)</f>
        <v>97.158086242814406</v>
      </c>
      <c r="V871" s="42">
        <f t="shared" ref="V871:V901" si="310">IF(J871=0,0,N871/J871*100)</f>
        <v>100</v>
      </c>
    </row>
    <row r="872" spans="1:24" s="9" customFormat="1" ht="12.95" customHeight="1" x14ac:dyDescent="0.2">
      <c r="A872" s="38">
        <v>864</v>
      </c>
      <c r="B872" s="39" t="s">
        <v>15</v>
      </c>
      <c r="C872" s="40">
        <f t="shared" si="300"/>
        <v>313053.90000000002</v>
      </c>
      <c r="D872" s="40">
        <f>D874</f>
        <v>42321.7</v>
      </c>
      <c r="E872" s="40">
        <f>E874</f>
        <v>270732.2</v>
      </c>
      <c r="F872" s="40">
        <f>F874</f>
        <v>0</v>
      </c>
      <c r="G872" s="40">
        <f t="shared" si="301"/>
        <v>333041.90000000002</v>
      </c>
      <c r="H872" s="40">
        <f>H874</f>
        <v>42321.7</v>
      </c>
      <c r="I872" s="40">
        <f>I874</f>
        <v>287288.3</v>
      </c>
      <c r="J872" s="40">
        <f>J874</f>
        <v>3431.9</v>
      </c>
      <c r="K872" s="40">
        <f t="shared" si="302"/>
        <v>325976.27550000005</v>
      </c>
      <c r="L872" s="40">
        <f>L874</f>
        <v>42321.7</v>
      </c>
      <c r="M872" s="40">
        <f>M874</f>
        <v>280222.67550000001</v>
      </c>
      <c r="N872" s="40">
        <f>N874</f>
        <v>3431.9</v>
      </c>
      <c r="O872" s="42">
        <f t="shared" si="303"/>
        <v>-7065.6244999999763</v>
      </c>
      <c r="P872" s="42">
        <f t="shared" si="304"/>
        <v>0</v>
      </c>
      <c r="Q872" s="42">
        <f t="shared" si="305"/>
        <v>-7065.6244999999763</v>
      </c>
      <c r="R872" s="42">
        <f t="shared" si="306"/>
        <v>0</v>
      </c>
      <c r="S872" s="42">
        <f t="shared" si="307"/>
        <v>97.878457785641999</v>
      </c>
      <c r="T872" s="42">
        <f t="shared" si="308"/>
        <v>100</v>
      </c>
      <c r="U872" s="42">
        <f t="shared" si="309"/>
        <v>97.540580490051283</v>
      </c>
      <c r="V872" s="42">
        <f t="shared" si="310"/>
        <v>100</v>
      </c>
      <c r="W872" s="23"/>
      <c r="X872" s="23"/>
    </row>
    <row r="873" spans="1:24" s="9" customFormat="1" ht="12.95" customHeight="1" x14ac:dyDescent="0.2">
      <c r="A873" s="38">
        <v>865</v>
      </c>
      <c r="B873" s="39" t="s">
        <v>16</v>
      </c>
      <c r="C873" s="40">
        <f t="shared" si="300"/>
        <v>196406.09999999998</v>
      </c>
      <c r="D873" s="40">
        <f>SUBTOTAL(9,D875:D901)</f>
        <v>32751</v>
      </c>
      <c r="E873" s="40">
        <f>SUBTOTAL(9,E875:E901)</f>
        <v>140346.19999999998</v>
      </c>
      <c r="F873" s="40">
        <f>SUBTOTAL(9,F875:F901)</f>
        <v>23308.9</v>
      </c>
      <c r="G873" s="40">
        <f t="shared" si="301"/>
        <v>209821.3</v>
      </c>
      <c r="H873" s="40">
        <f>SUBTOTAL(9,H875:H901)</f>
        <v>32751</v>
      </c>
      <c r="I873" s="40">
        <f>SUBTOTAL(9,I875:I901)</f>
        <v>153228.4</v>
      </c>
      <c r="J873" s="40">
        <f>SUBTOTAL(9,J875:J901)</f>
        <v>23841.900000000005</v>
      </c>
      <c r="K873" s="40">
        <f t="shared" si="302"/>
        <v>204367.81979999997</v>
      </c>
      <c r="L873" s="40">
        <f>SUBTOTAL(9,L875:L901)</f>
        <v>32751</v>
      </c>
      <c r="M873" s="40">
        <f>SUBTOTAL(9,M875:M901)</f>
        <v>147774.91979999997</v>
      </c>
      <c r="N873" s="40">
        <f>SUBTOTAL(9,N875:N901)</f>
        <v>23841.900000000005</v>
      </c>
      <c r="O873" s="42">
        <f t="shared" si="303"/>
        <v>-5453.48020000002</v>
      </c>
      <c r="P873" s="42">
        <f t="shared" si="304"/>
        <v>0</v>
      </c>
      <c r="Q873" s="42">
        <f t="shared" si="305"/>
        <v>-5453.48020000002</v>
      </c>
      <c r="R873" s="42">
        <f t="shared" si="306"/>
        <v>0</v>
      </c>
      <c r="S873" s="42">
        <f t="shared" si="307"/>
        <v>97.400892950334395</v>
      </c>
      <c r="T873" s="42">
        <f t="shared" si="308"/>
        <v>100</v>
      </c>
      <c r="U873" s="42">
        <f t="shared" si="309"/>
        <v>96.440946847973336</v>
      </c>
      <c r="V873" s="42">
        <f t="shared" si="310"/>
        <v>100</v>
      </c>
      <c r="W873" s="23"/>
      <c r="X873" s="23"/>
    </row>
    <row r="874" spans="1:24" ht="12.95" customHeight="1" x14ac:dyDescent="0.25">
      <c r="A874" s="38">
        <v>866</v>
      </c>
      <c r="B874" s="43" t="s">
        <v>41</v>
      </c>
      <c r="C874" s="44">
        <f t="shared" si="300"/>
        <v>313053.90000000002</v>
      </c>
      <c r="D874" s="44">
        <v>42321.7</v>
      </c>
      <c r="E874" s="44">
        <v>270732.2</v>
      </c>
      <c r="F874" s="44">
        <v>0</v>
      </c>
      <c r="G874" s="44">
        <f t="shared" si="301"/>
        <v>333041.90000000002</v>
      </c>
      <c r="H874" s="45">
        <v>42321.7</v>
      </c>
      <c r="I874" s="45">
        <f>287289.1-0.8</f>
        <v>287288.3</v>
      </c>
      <c r="J874" s="45">
        <v>3431.9</v>
      </c>
      <c r="K874" s="44">
        <f t="shared" si="302"/>
        <v>325976.27550000005</v>
      </c>
      <c r="L874" s="45">
        <v>42321.7</v>
      </c>
      <c r="M874" s="45">
        <v>280222.67550000001</v>
      </c>
      <c r="N874" s="46">
        <v>3431.9</v>
      </c>
      <c r="O874" s="46">
        <f t="shared" si="303"/>
        <v>-7065.6244999999763</v>
      </c>
      <c r="P874" s="46">
        <f t="shared" si="304"/>
        <v>0</v>
      </c>
      <c r="Q874" s="46">
        <f t="shared" si="305"/>
        <v>-7065.6244999999763</v>
      </c>
      <c r="R874" s="46">
        <f t="shared" si="306"/>
        <v>0</v>
      </c>
      <c r="S874" s="46">
        <f t="shared" si="307"/>
        <v>97.878457785641999</v>
      </c>
      <c r="T874" s="46">
        <f t="shared" si="308"/>
        <v>100</v>
      </c>
      <c r="U874" s="46">
        <f t="shared" si="309"/>
        <v>97.540580490051283</v>
      </c>
      <c r="V874" s="46">
        <f t="shared" si="310"/>
        <v>100</v>
      </c>
    </row>
    <row r="875" spans="1:24" ht="12.95" customHeight="1" x14ac:dyDescent="0.25">
      <c r="A875" s="38">
        <v>867</v>
      </c>
      <c r="B875" s="43" t="s">
        <v>712</v>
      </c>
      <c r="C875" s="44">
        <f t="shared" si="300"/>
        <v>2773.5</v>
      </c>
      <c r="D875" s="44">
        <v>925.7</v>
      </c>
      <c r="E875" s="44">
        <v>1355</v>
      </c>
      <c r="F875" s="44">
        <v>492.8</v>
      </c>
      <c r="G875" s="44">
        <f t="shared" si="301"/>
        <v>2950.8</v>
      </c>
      <c r="H875" s="45">
        <v>925.7</v>
      </c>
      <c r="I875" s="45">
        <v>1532.3</v>
      </c>
      <c r="J875" s="45">
        <v>492.8</v>
      </c>
      <c r="K875" s="44">
        <f t="shared" si="302"/>
        <v>2950.6866</v>
      </c>
      <c r="L875" s="45">
        <v>925.7</v>
      </c>
      <c r="M875" s="45">
        <v>1532.1866</v>
      </c>
      <c r="N875" s="46">
        <v>492.8</v>
      </c>
      <c r="O875" s="46">
        <f t="shared" si="303"/>
        <v>-0.11340000000018335</v>
      </c>
      <c r="P875" s="46">
        <f t="shared" si="304"/>
        <v>0</v>
      </c>
      <c r="Q875" s="46">
        <f t="shared" si="305"/>
        <v>-0.11339999999995598</v>
      </c>
      <c r="R875" s="46">
        <f t="shared" si="306"/>
        <v>0</v>
      </c>
      <c r="S875" s="46">
        <f t="shared" si="307"/>
        <v>99.996156974379829</v>
      </c>
      <c r="T875" s="46">
        <f t="shared" si="308"/>
        <v>100</v>
      </c>
      <c r="U875" s="46">
        <f t="shared" si="309"/>
        <v>99.992599360438561</v>
      </c>
      <c r="V875" s="46">
        <f t="shared" si="310"/>
        <v>100</v>
      </c>
    </row>
    <row r="876" spans="1:24" ht="12.95" customHeight="1" x14ac:dyDescent="0.25">
      <c r="A876" s="38">
        <v>868</v>
      </c>
      <c r="B876" s="43" t="s">
        <v>713</v>
      </c>
      <c r="C876" s="44">
        <f t="shared" si="300"/>
        <v>6297.5</v>
      </c>
      <c r="D876" s="44">
        <v>1318.1</v>
      </c>
      <c r="E876" s="44">
        <v>4346.8999999999996</v>
      </c>
      <c r="F876" s="44">
        <v>632.5</v>
      </c>
      <c r="G876" s="44">
        <f t="shared" si="301"/>
        <v>6445.5</v>
      </c>
      <c r="H876" s="45">
        <v>1318.1</v>
      </c>
      <c r="I876" s="45">
        <v>4494.8999999999996</v>
      </c>
      <c r="J876" s="45">
        <v>632.5</v>
      </c>
      <c r="K876" s="44">
        <f t="shared" si="302"/>
        <v>6445.5</v>
      </c>
      <c r="L876" s="45">
        <v>1318.1</v>
      </c>
      <c r="M876" s="45">
        <v>4494.8999999999996</v>
      </c>
      <c r="N876" s="46">
        <v>632.5</v>
      </c>
      <c r="O876" s="46">
        <f t="shared" si="303"/>
        <v>0</v>
      </c>
      <c r="P876" s="46">
        <f t="shared" si="304"/>
        <v>0</v>
      </c>
      <c r="Q876" s="46">
        <f t="shared" si="305"/>
        <v>0</v>
      </c>
      <c r="R876" s="46">
        <f t="shared" si="306"/>
        <v>0</v>
      </c>
      <c r="S876" s="46">
        <f t="shared" si="307"/>
        <v>100</v>
      </c>
      <c r="T876" s="46">
        <f t="shared" si="308"/>
        <v>100</v>
      </c>
      <c r="U876" s="46">
        <f t="shared" si="309"/>
        <v>100</v>
      </c>
      <c r="V876" s="46">
        <f t="shared" si="310"/>
        <v>100</v>
      </c>
    </row>
    <row r="877" spans="1:24" ht="12.95" customHeight="1" x14ac:dyDescent="0.25">
      <c r="A877" s="38">
        <v>869</v>
      </c>
      <c r="B877" s="43" t="s">
        <v>714</v>
      </c>
      <c r="C877" s="44">
        <f t="shared" si="300"/>
        <v>2983.1</v>
      </c>
      <c r="D877" s="44">
        <v>1193.5</v>
      </c>
      <c r="E877" s="44">
        <v>1523.1</v>
      </c>
      <c r="F877" s="44">
        <v>266.5</v>
      </c>
      <c r="G877" s="44">
        <f t="shared" si="301"/>
        <v>3022.1</v>
      </c>
      <c r="H877" s="45">
        <v>1193.5</v>
      </c>
      <c r="I877" s="45">
        <v>1562.1</v>
      </c>
      <c r="J877" s="45">
        <v>266.5</v>
      </c>
      <c r="K877" s="44">
        <f t="shared" si="302"/>
        <v>2897.9836999999998</v>
      </c>
      <c r="L877" s="45">
        <v>1193.5</v>
      </c>
      <c r="M877" s="45">
        <v>1437.9837</v>
      </c>
      <c r="N877" s="46">
        <v>266.5</v>
      </c>
      <c r="O877" s="46">
        <f t="shared" si="303"/>
        <v>-124.11630000000014</v>
      </c>
      <c r="P877" s="46">
        <f t="shared" si="304"/>
        <v>0</v>
      </c>
      <c r="Q877" s="46">
        <f t="shared" si="305"/>
        <v>-124.11629999999991</v>
      </c>
      <c r="R877" s="46">
        <f t="shared" si="306"/>
        <v>0</v>
      </c>
      <c r="S877" s="46">
        <f t="shared" si="307"/>
        <v>95.893044571655466</v>
      </c>
      <c r="T877" s="46">
        <f t="shared" si="308"/>
        <v>100</v>
      </c>
      <c r="U877" s="46">
        <f t="shared" si="309"/>
        <v>92.054522757826007</v>
      </c>
      <c r="V877" s="46">
        <f t="shared" si="310"/>
        <v>100</v>
      </c>
    </row>
    <row r="878" spans="1:24" ht="12.95" customHeight="1" x14ac:dyDescent="0.25">
      <c r="A878" s="38">
        <v>870</v>
      </c>
      <c r="B878" s="43" t="s">
        <v>715</v>
      </c>
      <c r="C878" s="44">
        <f t="shared" si="300"/>
        <v>5460.2000000000007</v>
      </c>
      <c r="D878" s="44">
        <v>1297</v>
      </c>
      <c r="E878" s="44">
        <v>3553.1</v>
      </c>
      <c r="F878" s="44">
        <v>610.1</v>
      </c>
      <c r="G878" s="44">
        <f t="shared" si="301"/>
        <v>5882.8</v>
      </c>
      <c r="H878" s="45">
        <v>1297</v>
      </c>
      <c r="I878" s="45">
        <v>3975.7</v>
      </c>
      <c r="J878" s="45">
        <v>610.1</v>
      </c>
      <c r="K878" s="44">
        <f t="shared" si="302"/>
        <v>5743.2433000000001</v>
      </c>
      <c r="L878" s="45">
        <v>1297</v>
      </c>
      <c r="M878" s="45">
        <v>3836.1433000000002</v>
      </c>
      <c r="N878" s="46">
        <v>610.1</v>
      </c>
      <c r="O878" s="46">
        <f t="shared" si="303"/>
        <v>-139.55670000000009</v>
      </c>
      <c r="P878" s="46">
        <f t="shared" si="304"/>
        <v>0</v>
      </c>
      <c r="Q878" s="46">
        <f t="shared" si="305"/>
        <v>-139.55669999999964</v>
      </c>
      <c r="R878" s="46">
        <f t="shared" si="306"/>
        <v>0</v>
      </c>
      <c r="S878" s="46">
        <f t="shared" si="307"/>
        <v>97.627716393554081</v>
      </c>
      <c r="T878" s="46">
        <f t="shared" si="308"/>
        <v>100</v>
      </c>
      <c r="U878" s="46">
        <f t="shared" si="309"/>
        <v>96.489757778504426</v>
      </c>
      <c r="V878" s="46">
        <f t="shared" si="310"/>
        <v>100</v>
      </c>
    </row>
    <row r="879" spans="1:24" ht="12.95" customHeight="1" x14ac:dyDescent="0.25">
      <c r="A879" s="38">
        <v>871</v>
      </c>
      <c r="B879" s="43" t="s">
        <v>716</v>
      </c>
      <c r="C879" s="44">
        <f t="shared" si="300"/>
        <v>14937.199999999999</v>
      </c>
      <c r="D879" s="44">
        <v>1085.8</v>
      </c>
      <c r="E879" s="44">
        <v>12100.4</v>
      </c>
      <c r="F879" s="44">
        <v>1751</v>
      </c>
      <c r="G879" s="44">
        <f t="shared" si="301"/>
        <v>15549.699999999999</v>
      </c>
      <c r="H879" s="45">
        <v>1085.8</v>
      </c>
      <c r="I879" s="45">
        <v>12712.9</v>
      </c>
      <c r="J879" s="45">
        <v>1751</v>
      </c>
      <c r="K879" s="44">
        <f t="shared" si="302"/>
        <v>15549.699999999999</v>
      </c>
      <c r="L879" s="45">
        <v>1085.8</v>
      </c>
      <c r="M879" s="45">
        <v>12712.9</v>
      </c>
      <c r="N879" s="46">
        <v>1751</v>
      </c>
      <c r="O879" s="46">
        <f t="shared" si="303"/>
        <v>0</v>
      </c>
      <c r="P879" s="46">
        <f t="shared" si="304"/>
        <v>0</v>
      </c>
      <c r="Q879" s="46">
        <f t="shared" si="305"/>
        <v>0</v>
      </c>
      <c r="R879" s="46">
        <f t="shared" si="306"/>
        <v>0</v>
      </c>
      <c r="S879" s="46">
        <f t="shared" si="307"/>
        <v>100</v>
      </c>
      <c r="T879" s="46">
        <f t="shared" si="308"/>
        <v>100</v>
      </c>
      <c r="U879" s="46">
        <f t="shared" si="309"/>
        <v>100</v>
      </c>
      <c r="V879" s="46">
        <f t="shared" si="310"/>
        <v>100</v>
      </c>
    </row>
    <row r="880" spans="1:24" ht="12.95" customHeight="1" x14ac:dyDescent="0.25">
      <c r="A880" s="38">
        <v>872</v>
      </c>
      <c r="B880" s="43" t="s">
        <v>717</v>
      </c>
      <c r="C880" s="44">
        <f t="shared" si="300"/>
        <v>2980.2</v>
      </c>
      <c r="D880" s="44">
        <v>1002.2</v>
      </c>
      <c r="E880" s="44">
        <v>1693.5</v>
      </c>
      <c r="F880" s="44">
        <v>284.5</v>
      </c>
      <c r="G880" s="44">
        <f t="shared" si="301"/>
        <v>3180.9</v>
      </c>
      <c r="H880" s="45">
        <v>1002.2</v>
      </c>
      <c r="I880" s="45">
        <v>1894.2</v>
      </c>
      <c r="J880" s="45">
        <v>284.5</v>
      </c>
      <c r="K880" s="44">
        <f t="shared" si="302"/>
        <v>3116.1179000000002</v>
      </c>
      <c r="L880" s="45">
        <v>1002.2</v>
      </c>
      <c r="M880" s="45">
        <v>1829.4178999999999</v>
      </c>
      <c r="N880" s="46">
        <v>284.5</v>
      </c>
      <c r="O880" s="46">
        <f t="shared" si="303"/>
        <v>-64.7820999999999</v>
      </c>
      <c r="P880" s="46">
        <f t="shared" si="304"/>
        <v>0</v>
      </c>
      <c r="Q880" s="46">
        <f t="shared" si="305"/>
        <v>-64.782100000000128</v>
      </c>
      <c r="R880" s="46">
        <f t="shared" si="306"/>
        <v>0</v>
      </c>
      <c r="S880" s="46">
        <f t="shared" si="307"/>
        <v>97.963403439278196</v>
      </c>
      <c r="T880" s="46">
        <f t="shared" si="308"/>
        <v>100</v>
      </c>
      <c r="U880" s="46">
        <f t="shared" si="309"/>
        <v>96.579975715341561</v>
      </c>
      <c r="V880" s="46">
        <f t="shared" si="310"/>
        <v>100</v>
      </c>
    </row>
    <row r="881" spans="1:22" ht="12.95" customHeight="1" x14ac:dyDescent="0.25">
      <c r="A881" s="38">
        <v>873</v>
      </c>
      <c r="B881" s="43" t="s">
        <v>718</v>
      </c>
      <c r="C881" s="44">
        <f t="shared" si="300"/>
        <v>4741</v>
      </c>
      <c r="D881" s="44">
        <v>1405.6</v>
      </c>
      <c r="E881" s="44">
        <v>2579.6999999999998</v>
      </c>
      <c r="F881" s="44">
        <v>755.7</v>
      </c>
      <c r="G881" s="44">
        <f t="shared" si="301"/>
        <v>4915.4999999999991</v>
      </c>
      <c r="H881" s="45">
        <v>1405.6</v>
      </c>
      <c r="I881" s="45">
        <v>2754.2</v>
      </c>
      <c r="J881" s="45">
        <v>755.7</v>
      </c>
      <c r="K881" s="44">
        <f t="shared" si="302"/>
        <v>4915.4999999999991</v>
      </c>
      <c r="L881" s="45">
        <v>1405.6</v>
      </c>
      <c r="M881" s="45">
        <v>2754.2</v>
      </c>
      <c r="N881" s="46">
        <v>755.7</v>
      </c>
      <c r="O881" s="46">
        <f t="shared" si="303"/>
        <v>0</v>
      </c>
      <c r="P881" s="46">
        <f t="shared" si="304"/>
        <v>0</v>
      </c>
      <c r="Q881" s="46">
        <f t="shared" si="305"/>
        <v>0</v>
      </c>
      <c r="R881" s="46">
        <f t="shared" si="306"/>
        <v>0</v>
      </c>
      <c r="S881" s="46">
        <f t="shared" si="307"/>
        <v>100</v>
      </c>
      <c r="T881" s="46">
        <f t="shared" si="308"/>
        <v>100</v>
      </c>
      <c r="U881" s="46">
        <f t="shared" si="309"/>
        <v>100</v>
      </c>
      <c r="V881" s="46">
        <f t="shared" si="310"/>
        <v>100</v>
      </c>
    </row>
    <row r="882" spans="1:22" ht="12.95" customHeight="1" x14ac:dyDescent="0.25">
      <c r="A882" s="38">
        <v>874</v>
      </c>
      <c r="B882" s="43" t="s">
        <v>719</v>
      </c>
      <c r="C882" s="44">
        <f t="shared" si="300"/>
        <v>4800.3</v>
      </c>
      <c r="D882" s="44">
        <v>1136</v>
      </c>
      <c r="E882" s="44">
        <v>3332.5</v>
      </c>
      <c r="F882" s="44">
        <v>331.8</v>
      </c>
      <c r="G882" s="44">
        <f t="shared" si="301"/>
        <v>4929.3</v>
      </c>
      <c r="H882" s="45">
        <v>1136</v>
      </c>
      <c r="I882" s="45">
        <v>3461.5</v>
      </c>
      <c r="J882" s="45">
        <v>331.8</v>
      </c>
      <c r="K882" s="44">
        <f t="shared" si="302"/>
        <v>4883.4556999999995</v>
      </c>
      <c r="L882" s="45">
        <v>1136</v>
      </c>
      <c r="M882" s="45">
        <v>3415.6556999999998</v>
      </c>
      <c r="N882" s="46">
        <v>331.8</v>
      </c>
      <c r="O882" s="46">
        <f t="shared" si="303"/>
        <v>-45.844300000000658</v>
      </c>
      <c r="P882" s="46">
        <f t="shared" si="304"/>
        <v>0</v>
      </c>
      <c r="Q882" s="46">
        <f t="shared" si="305"/>
        <v>-45.844300000000203</v>
      </c>
      <c r="R882" s="46">
        <f t="shared" si="306"/>
        <v>0</v>
      </c>
      <c r="S882" s="46">
        <f t="shared" si="307"/>
        <v>99.069963280790361</v>
      </c>
      <c r="T882" s="46">
        <f t="shared" si="308"/>
        <v>100</v>
      </c>
      <c r="U882" s="46">
        <f t="shared" si="309"/>
        <v>98.675594395493277</v>
      </c>
      <c r="V882" s="46">
        <f t="shared" si="310"/>
        <v>100</v>
      </c>
    </row>
    <row r="883" spans="1:22" ht="12.95" customHeight="1" x14ac:dyDescent="0.25">
      <c r="A883" s="38">
        <v>875</v>
      </c>
      <c r="B883" s="43" t="s">
        <v>720</v>
      </c>
      <c r="C883" s="44">
        <f t="shared" si="300"/>
        <v>2218.8000000000002</v>
      </c>
      <c r="D883" s="44">
        <v>781.8</v>
      </c>
      <c r="E883" s="44">
        <v>1245.9000000000001</v>
      </c>
      <c r="F883" s="44">
        <v>191.1</v>
      </c>
      <c r="G883" s="44">
        <f t="shared" si="301"/>
        <v>2384.1999999999998</v>
      </c>
      <c r="H883" s="45">
        <v>781.8</v>
      </c>
      <c r="I883" s="45">
        <v>1279.9000000000001</v>
      </c>
      <c r="J883" s="45">
        <v>322.5</v>
      </c>
      <c r="K883" s="44">
        <f t="shared" si="302"/>
        <v>2310.3568</v>
      </c>
      <c r="L883" s="45">
        <v>781.8</v>
      </c>
      <c r="M883" s="45">
        <v>1206.0568000000001</v>
      </c>
      <c r="N883" s="46">
        <v>322.5</v>
      </c>
      <c r="O883" s="46">
        <f t="shared" si="303"/>
        <v>-73.843199999999797</v>
      </c>
      <c r="P883" s="46">
        <f t="shared" si="304"/>
        <v>0</v>
      </c>
      <c r="Q883" s="46">
        <f t="shared" si="305"/>
        <v>-73.843200000000024</v>
      </c>
      <c r="R883" s="46">
        <f t="shared" si="306"/>
        <v>0</v>
      </c>
      <c r="S883" s="46">
        <f t="shared" si="307"/>
        <v>96.902810166932312</v>
      </c>
      <c r="T883" s="46">
        <f t="shared" si="308"/>
        <v>100</v>
      </c>
      <c r="U883" s="46">
        <f t="shared" si="309"/>
        <v>94.230549261661068</v>
      </c>
      <c r="V883" s="46">
        <f t="shared" si="310"/>
        <v>100</v>
      </c>
    </row>
    <row r="884" spans="1:22" ht="12.95" customHeight="1" x14ac:dyDescent="0.25">
      <c r="A884" s="38">
        <v>876</v>
      </c>
      <c r="B884" s="43" t="s">
        <v>721</v>
      </c>
      <c r="C884" s="44">
        <f t="shared" si="300"/>
        <v>9900.0999999999985</v>
      </c>
      <c r="D884" s="44">
        <v>1802</v>
      </c>
      <c r="E884" s="44">
        <v>6391.8</v>
      </c>
      <c r="F884" s="44">
        <v>1706.3</v>
      </c>
      <c r="G884" s="44">
        <f t="shared" si="301"/>
        <v>10105.5</v>
      </c>
      <c r="H884" s="45">
        <v>1802</v>
      </c>
      <c r="I884" s="45">
        <v>6597.2</v>
      </c>
      <c r="J884" s="45">
        <v>1706.3</v>
      </c>
      <c r="K884" s="44">
        <f t="shared" si="302"/>
        <v>10090.4025</v>
      </c>
      <c r="L884" s="45">
        <v>1802</v>
      </c>
      <c r="M884" s="45">
        <v>6582.1025</v>
      </c>
      <c r="N884" s="46">
        <v>1706.3</v>
      </c>
      <c r="O884" s="46">
        <f t="shared" si="303"/>
        <v>-15.097499999999854</v>
      </c>
      <c r="P884" s="46">
        <f t="shared" si="304"/>
        <v>0</v>
      </c>
      <c r="Q884" s="46">
        <f t="shared" si="305"/>
        <v>-15.097499999999854</v>
      </c>
      <c r="R884" s="46">
        <f t="shared" si="306"/>
        <v>0</v>
      </c>
      <c r="S884" s="46">
        <f t="shared" si="307"/>
        <v>99.850601157785363</v>
      </c>
      <c r="T884" s="46">
        <f t="shared" si="308"/>
        <v>100</v>
      </c>
      <c r="U884" s="46">
        <f t="shared" si="309"/>
        <v>99.771152913357184</v>
      </c>
      <c r="V884" s="46">
        <f t="shared" si="310"/>
        <v>100</v>
      </c>
    </row>
    <row r="885" spans="1:22" ht="12.95" customHeight="1" x14ac:dyDescent="0.25">
      <c r="A885" s="38">
        <v>877</v>
      </c>
      <c r="B885" s="43" t="s">
        <v>722</v>
      </c>
      <c r="C885" s="44">
        <f t="shared" si="300"/>
        <v>7100.9</v>
      </c>
      <c r="D885" s="44">
        <v>1539.3</v>
      </c>
      <c r="E885" s="44">
        <v>4764.3999999999996</v>
      </c>
      <c r="F885" s="44">
        <v>797.2</v>
      </c>
      <c r="G885" s="44">
        <f t="shared" si="301"/>
        <v>7410.2</v>
      </c>
      <c r="H885" s="45">
        <v>1539.3</v>
      </c>
      <c r="I885" s="45">
        <v>5073.7</v>
      </c>
      <c r="J885" s="45">
        <v>797.2</v>
      </c>
      <c r="K885" s="44">
        <f t="shared" si="302"/>
        <v>7313.3504999999996</v>
      </c>
      <c r="L885" s="45">
        <v>1539.3</v>
      </c>
      <c r="M885" s="45">
        <v>4976.8504999999996</v>
      </c>
      <c r="N885" s="46">
        <v>797.2</v>
      </c>
      <c r="O885" s="46">
        <f t="shared" si="303"/>
        <v>-96.849500000000262</v>
      </c>
      <c r="P885" s="46">
        <f t="shared" si="304"/>
        <v>0</v>
      </c>
      <c r="Q885" s="46">
        <f t="shared" si="305"/>
        <v>-96.849500000000262</v>
      </c>
      <c r="R885" s="46">
        <f t="shared" si="306"/>
        <v>0</v>
      </c>
      <c r="S885" s="46">
        <f t="shared" si="307"/>
        <v>98.693024479771125</v>
      </c>
      <c r="T885" s="46">
        <f t="shared" si="308"/>
        <v>100</v>
      </c>
      <c r="U885" s="46">
        <f t="shared" si="309"/>
        <v>98.091146500581431</v>
      </c>
      <c r="V885" s="46">
        <f t="shared" si="310"/>
        <v>100</v>
      </c>
    </row>
    <row r="886" spans="1:22" ht="12.95" customHeight="1" x14ac:dyDescent="0.25">
      <c r="A886" s="38">
        <v>878</v>
      </c>
      <c r="B886" s="43" t="s">
        <v>723</v>
      </c>
      <c r="C886" s="44">
        <f t="shared" si="300"/>
        <v>4032.9</v>
      </c>
      <c r="D886" s="44">
        <v>1279.7</v>
      </c>
      <c r="E886" s="44">
        <v>2125.8000000000002</v>
      </c>
      <c r="F886" s="44">
        <v>627.4</v>
      </c>
      <c r="G886" s="44">
        <f t="shared" si="301"/>
        <v>4131</v>
      </c>
      <c r="H886" s="45">
        <v>1279.7</v>
      </c>
      <c r="I886" s="45">
        <v>2223.9</v>
      </c>
      <c r="J886" s="45">
        <v>627.4</v>
      </c>
      <c r="K886" s="44">
        <f t="shared" si="302"/>
        <v>4122.9921999999997</v>
      </c>
      <c r="L886" s="45">
        <v>1279.7</v>
      </c>
      <c r="M886" s="45">
        <v>2215.8921999999998</v>
      </c>
      <c r="N886" s="46">
        <v>627.4</v>
      </c>
      <c r="O886" s="46">
        <f t="shared" si="303"/>
        <v>-8.0078000000003158</v>
      </c>
      <c r="P886" s="46">
        <f t="shared" si="304"/>
        <v>0</v>
      </c>
      <c r="Q886" s="46">
        <f t="shared" si="305"/>
        <v>-8.0078000000003158</v>
      </c>
      <c r="R886" s="46">
        <f t="shared" si="306"/>
        <v>0</v>
      </c>
      <c r="S886" s="46">
        <f t="shared" si="307"/>
        <v>99.806153473735165</v>
      </c>
      <c r="T886" s="46">
        <f t="shared" si="308"/>
        <v>100</v>
      </c>
      <c r="U886" s="46">
        <f t="shared" si="309"/>
        <v>99.639920859750873</v>
      </c>
      <c r="V886" s="46">
        <f t="shared" si="310"/>
        <v>100</v>
      </c>
    </row>
    <row r="887" spans="1:22" ht="12.95" customHeight="1" x14ac:dyDescent="0.25">
      <c r="A887" s="38">
        <v>879</v>
      </c>
      <c r="B887" s="43" t="s">
        <v>724</v>
      </c>
      <c r="C887" s="44">
        <f t="shared" si="300"/>
        <v>3835.7</v>
      </c>
      <c r="D887" s="44">
        <v>557</v>
      </c>
      <c r="E887" s="44">
        <v>2918.6</v>
      </c>
      <c r="F887" s="44">
        <v>360.1</v>
      </c>
      <c r="G887" s="44">
        <f t="shared" si="301"/>
        <v>4102.7</v>
      </c>
      <c r="H887" s="45">
        <v>557</v>
      </c>
      <c r="I887" s="45">
        <v>3185.6</v>
      </c>
      <c r="J887" s="45">
        <v>360.1</v>
      </c>
      <c r="K887" s="44">
        <f t="shared" si="302"/>
        <v>4034.7179000000001</v>
      </c>
      <c r="L887" s="45">
        <v>557</v>
      </c>
      <c r="M887" s="45">
        <v>3117.6179000000002</v>
      </c>
      <c r="N887" s="46">
        <v>360.1</v>
      </c>
      <c r="O887" s="46">
        <f t="shared" si="303"/>
        <v>-67.982099999999718</v>
      </c>
      <c r="P887" s="46">
        <f t="shared" si="304"/>
        <v>0</v>
      </c>
      <c r="Q887" s="46">
        <f t="shared" si="305"/>
        <v>-67.982099999999718</v>
      </c>
      <c r="R887" s="46">
        <f t="shared" si="306"/>
        <v>0</v>
      </c>
      <c r="S887" s="46">
        <f t="shared" si="307"/>
        <v>98.342991200916472</v>
      </c>
      <c r="T887" s="46">
        <f t="shared" si="308"/>
        <v>100</v>
      </c>
      <c r="U887" s="46">
        <f t="shared" si="309"/>
        <v>97.865956177800101</v>
      </c>
      <c r="V887" s="46">
        <f t="shared" si="310"/>
        <v>100</v>
      </c>
    </row>
    <row r="888" spans="1:22" ht="12.95" customHeight="1" x14ac:dyDescent="0.25">
      <c r="A888" s="38">
        <v>880</v>
      </c>
      <c r="B888" s="43" t="s">
        <v>469</v>
      </c>
      <c r="C888" s="44">
        <f t="shared" si="300"/>
        <v>2201.1000000000004</v>
      </c>
      <c r="D888" s="44">
        <v>502.9</v>
      </c>
      <c r="E888" s="44">
        <v>1479.4</v>
      </c>
      <c r="F888" s="44">
        <v>218.8</v>
      </c>
      <c r="G888" s="44">
        <f t="shared" si="301"/>
        <v>2427.6999999999998</v>
      </c>
      <c r="H888" s="45">
        <v>502.9</v>
      </c>
      <c r="I888" s="45">
        <v>1585.2</v>
      </c>
      <c r="J888" s="45">
        <v>339.6</v>
      </c>
      <c r="K888" s="44">
        <f t="shared" si="302"/>
        <v>2415.8010999999997</v>
      </c>
      <c r="L888" s="45">
        <v>502.9</v>
      </c>
      <c r="M888" s="45">
        <v>1573.3010999999999</v>
      </c>
      <c r="N888" s="46">
        <v>339.6</v>
      </c>
      <c r="O888" s="46">
        <f t="shared" si="303"/>
        <v>-11.89890000000014</v>
      </c>
      <c r="P888" s="46">
        <f t="shared" si="304"/>
        <v>0</v>
      </c>
      <c r="Q888" s="46">
        <f t="shared" si="305"/>
        <v>-11.89890000000014</v>
      </c>
      <c r="R888" s="46">
        <f t="shared" si="306"/>
        <v>0</v>
      </c>
      <c r="S888" s="46">
        <f t="shared" si="307"/>
        <v>99.509869423734401</v>
      </c>
      <c r="T888" s="46">
        <f t="shared" si="308"/>
        <v>100</v>
      </c>
      <c r="U888" s="46">
        <f t="shared" si="309"/>
        <v>99.249375473126406</v>
      </c>
      <c r="V888" s="46">
        <f t="shared" si="310"/>
        <v>100</v>
      </c>
    </row>
    <row r="889" spans="1:22" ht="12.95" customHeight="1" x14ac:dyDescent="0.25">
      <c r="A889" s="38">
        <v>881</v>
      </c>
      <c r="B889" s="43" t="s">
        <v>725</v>
      </c>
      <c r="C889" s="44">
        <f t="shared" si="300"/>
        <v>7176.6</v>
      </c>
      <c r="D889" s="44">
        <v>977.2</v>
      </c>
      <c r="E889" s="44">
        <v>5375.8</v>
      </c>
      <c r="F889" s="44">
        <v>823.6</v>
      </c>
      <c r="G889" s="44">
        <f t="shared" si="301"/>
        <v>8364.2999999999993</v>
      </c>
      <c r="H889" s="45">
        <v>977.2</v>
      </c>
      <c r="I889" s="45">
        <v>6563.5</v>
      </c>
      <c r="J889" s="45">
        <v>823.6</v>
      </c>
      <c r="K889" s="44">
        <f t="shared" si="302"/>
        <v>8205.8141999999989</v>
      </c>
      <c r="L889" s="45">
        <v>977.2</v>
      </c>
      <c r="M889" s="45">
        <v>6405.0141999999996</v>
      </c>
      <c r="N889" s="46">
        <v>823.6</v>
      </c>
      <c r="O889" s="46">
        <f t="shared" si="303"/>
        <v>-158.48580000000038</v>
      </c>
      <c r="P889" s="46">
        <f t="shared" si="304"/>
        <v>0</v>
      </c>
      <c r="Q889" s="46">
        <f t="shared" si="305"/>
        <v>-158.48580000000038</v>
      </c>
      <c r="R889" s="46">
        <f t="shared" si="306"/>
        <v>0</v>
      </c>
      <c r="S889" s="46">
        <f t="shared" si="307"/>
        <v>98.105211434310107</v>
      </c>
      <c r="T889" s="46">
        <f t="shared" si="308"/>
        <v>100</v>
      </c>
      <c r="U889" s="46">
        <f t="shared" si="309"/>
        <v>97.585346232954976</v>
      </c>
      <c r="V889" s="46">
        <f t="shared" si="310"/>
        <v>100</v>
      </c>
    </row>
    <row r="890" spans="1:22" ht="12.95" customHeight="1" x14ac:dyDescent="0.25">
      <c r="A890" s="38">
        <v>882</v>
      </c>
      <c r="B890" s="43" t="s">
        <v>184</v>
      </c>
      <c r="C890" s="44">
        <f t="shared" si="300"/>
        <v>7774.4000000000005</v>
      </c>
      <c r="D890" s="44">
        <v>1339.8</v>
      </c>
      <c r="E890" s="44">
        <v>5584.1</v>
      </c>
      <c r="F890" s="44">
        <v>850.5</v>
      </c>
      <c r="G890" s="44">
        <f t="shared" si="301"/>
        <v>9518</v>
      </c>
      <c r="H890" s="45">
        <v>1339.8</v>
      </c>
      <c r="I890" s="45">
        <v>7327.7</v>
      </c>
      <c r="J890" s="45">
        <v>850.5</v>
      </c>
      <c r="K890" s="44">
        <f t="shared" si="302"/>
        <v>9237.7695000000003</v>
      </c>
      <c r="L890" s="45">
        <v>1339.8</v>
      </c>
      <c r="M890" s="45">
        <v>7047.4695000000002</v>
      </c>
      <c r="N890" s="46">
        <v>850.5</v>
      </c>
      <c r="O890" s="46">
        <f t="shared" si="303"/>
        <v>-280.23049999999967</v>
      </c>
      <c r="P890" s="46">
        <f t="shared" si="304"/>
        <v>0</v>
      </c>
      <c r="Q890" s="46">
        <f t="shared" si="305"/>
        <v>-280.23049999999967</v>
      </c>
      <c r="R890" s="46">
        <f t="shared" si="306"/>
        <v>0</v>
      </c>
      <c r="S890" s="46">
        <f t="shared" si="307"/>
        <v>97.05578377810464</v>
      </c>
      <c r="T890" s="46">
        <f t="shared" si="308"/>
        <v>100</v>
      </c>
      <c r="U890" s="46">
        <f t="shared" si="309"/>
        <v>96.175737270903568</v>
      </c>
      <c r="V890" s="46">
        <f t="shared" si="310"/>
        <v>100</v>
      </c>
    </row>
    <row r="891" spans="1:22" ht="12.95" customHeight="1" x14ac:dyDescent="0.25">
      <c r="A891" s="38">
        <v>883</v>
      </c>
      <c r="B891" s="43" t="s">
        <v>643</v>
      </c>
      <c r="C891" s="44">
        <f t="shared" si="300"/>
        <v>4956.0999999999995</v>
      </c>
      <c r="D891" s="44">
        <v>1255.2</v>
      </c>
      <c r="E891" s="44">
        <v>3042</v>
      </c>
      <c r="F891" s="44">
        <v>658.9</v>
      </c>
      <c r="G891" s="44">
        <f t="shared" si="301"/>
        <v>5313.2</v>
      </c>
      <c r="H891" s="45">
        <v>1255.2</v>
      </c>
      <c r="I891" s="45">
        <v>3399.1</v>
      </c>
      <c r="J891" s="45">
        <v>658.9</v>
      </c>
      <c r="K891" s="44">
        <f t="shared" si="302"/>
        <v>5312.7451999999994</v>
      </c>
      <c r="L891" s="45">
        <v>1255.2</v>
      </c>
      <c r="M891" s="45">
        <v>3398.6451999999999</v>
      </c>
      <c r="N891" s="46">
        <v>658.9</v>
      </c>
      <c r="O891" s="46">
        <f t="shared" si="303"/>
        <v>-0.45480000000043219</v>
      </c>
      <c r="P891" s="46">
        <f t="shared" si="304"/>
        <v>0</v>
      </c>
      <c r="Q891" s="46">
        <f t="shared" si="305"/>
        <v>-0.45479999999997744</v>
      </c>
      <c r="R891" s="46">
        <f t="shared" si="306"/>
        <v>0</v>
      </c>
      <c r="S891" s="46">
        <f t="shared" si="307"/>
        <v>99.991440186704807</v>
      </c>
      <c r="T891" s="46">
        <f t="shared" si="308"/>
        <v>100</v>
      </c>
      <c r="U891" s="46">
        <f t="shared" si="309"/>
        <v>99.986619987643792</v>
      </c>
      <c r="V891" s="46">
        <f t="shared" si="310"/>
        <v>100</v>
      </c>
    </row>
    <row r="892" spans="1:22" ht="12.95" customHeight="1" x14ac:dyDescent="0.25">
      <c r="A892" s="38">
        <v>884</v>
      </c>
      <c r="B892" s="43" t="s">
        <v>726</v>
      </c>
      <c r="C892" s="44">
        <f t="shared" si="300"/>
        <v>3610.7</v>
      </c>
      <c r="D892" s="44">
        <v>594.5</v>
      </c>
      <c r="E892" s="44">
        <v>2665</v>
      </c>
      <c r="F892" s="44">
        <v>351.2</v>
      </c>
      <c r="G892" s="44">
        <f t="shared" si="301"/>
        <v>3890.1</v>
      </c>
      <c r="H892" s="45">
        <v>594.5</v>
      </c>
      <c r="I892" s="45">
        <v>2944.4</v>
      </c>
      <c r="J892" s="45">
        <v>351.2</v>
      </c>
      <c r="K892" s="44">
        <f t="shared" si="302"/>
        <v>3475.9267999999997</v>
      </c>
      <c r="L892" s="45">
        <v>594.5</v>
      </c>
      <c r="M892" s="45">
        <v>2530.2267999999999</v>
      </c>
      <c r="N892" s="46">
        <v>351.2</v>
      </c>
      <c r="O892" s="46">
        <f t="shared" si="303"/>
        <v>-414.17320000000018</v>
      </c>
      <c r="P892" s="46">
        <f t="shared" si="304"/>
        <v>0</v>
      </c>
      <c r="Q892" s="46">
        <f t="shared" si="305"/>
        <v>-414.17320000000018</v>
      </c>
      <c r="R892" s="46">
        <f t="shared" si="306"/>
        <v>0</v>
      </c>
      <c r="S892" s="46">
        <f t="shared" si="307"/>
        <v>89.353147733991406</v>
      </c>
      <c r="T892" s="46">
        <f t="shared" si="308"/>
        <v>100</v>
      </c>
      <c r="U892" s="46">
        <f t="shared" si="309"/>
        <v>85.933528053253625</v>
      </c>
      <c r="V892" s="46">
        <f t="shared" si="310"/>
        <v>100</v>
      </c>
    </row>
    <row r="893" spans="1:22" ht="12.95" customHeight="1" x14ac:dyDescent="0.25">
      <c r="A893" s="38">
        <v>885</v>
      </c>
      <c r="B893" s="43" t="s">
        <v>60</v>
      </c>
      <c r="C893" s="44">
        <f t="shared" si="300"/>
        <v>3740.7</v>
      </c>
      <c r="D893" s="44">
        <v>1155.0999999999999</v>
      </c>
      <c r="E893" s="44">
        <v>2139.9</v>
      </c>
      <c r="F893" s="44">
        <v>445.7</v>
      </c>
      <c r="G893" s="44">
        <f t="shared" si="301"/>
        <v>3874.7</v>
      </c>
      <c r="H893" s="45">
        <v>1155.0999999999999</v>
      </c>
      <c r="I893" s="45">
        <v>2273.9</v>
      </c>
      <c r="J893" s="45">
        <v>445.7</v>
      </c>
      <c r="K893" s="44">
        <f t="shared" si="302"/>
        <v>3759.1959999999999</v>
      </c>
      <c r="L893" s="45">
        <v>1155.0999999999999</v>
      </c>
      <c r="M893" s="45">
        <v>2158.3960000000002</v>
      </c>
      <c r="N893" s="46">
        <v>445.7</v>
      </c>
      <c r="O893" s="46">
        <f t="shared" si="303"/>
        <v>-115.50399999999991</v>
      </c>
      <c r="P893" s="46">
        <f t="shared" si="304"/>
        <v>0</v>
      </c>
      <c r="Q893" s="46">
        <f t="shared" si="305"/>
        <v>-115.50399999999991</v>
      </c>
      <c r="R893" s="46">
        <f t="shared" si="306"/>
        <v>0</v>
      </c>
      <c r="S893" s="46">
        <f t="shared" si="307"/>
        <v>97.019020827418899</v>
      </c>
      <c r="T893" s="46">
        <f t="shared" si="308"/>
        <v>100</v>
      </c>
      <c r="U893" s="46">
        <f t="shared" si="309"/>
        <v>94.920445050354019</v>
      </c>
      <c r="V893" s="46">
        <f t="shared" si="310"/>
        <v>100</v>
      </c>
    </row>
    <row r="894" spans="1:22" ht="12.95" customHeight="1" x14ac:dyDescent="0.25">
      <c r="A894" s="38">
        <v>886</v>
      </c>
      <c r="B894" s="43" t="s">
        <v>727</v>
      </c>
      <c r="C894" s="44">
        <f t="shared" si="300"/>
        <v>6239.0999999999995</v>
      </c>
      <c r="D894" s="44">
        <v>1574</v>
      </c>
      <c r="E894" s="44">
        <v>3664.2</v>
      </c>
      <c r="F894" s="44">
        <v>1000.9</v>
      </c>
      <c r="G894" s="44">
        <f t="shared" si="301"/>
        <v>6393.9</v>
      </c>
      <c r="H894" s="45">
        <v>1574</v>
      </c>
      <c r="I894" s="45">
        <v>3819</v>
      </c>
      <c r="J894" s="45">
        <v>1000.9</v>
      </c>
      <c r="K894" s="44">
        <f t="shared" si="302"/>
        <v>6381.9134999999997</v>
      </c>
      <c r="L894" s="45">
        <v>1574</v>
      </c>
      <c r="M894" s="45">
        <v>3807.0135</v>
      </c>
      <c r="N894" s="46">
        <v>1000.9</v>
      </c>
      <c r="O894" s="46">
        <f t="shared" si="303"/>
        <v>-11.986499999999978</v>
      </c>
      <c r="P894" s="46">
        <f t="shared" si="304"/>
        <v>0</v>
      </c>
      <c r="Q894" s="46">
        <f t="shared" si="305"/>
        <v>-11.986499999999978</v>
      </c>
      <c r="R894" s="46">
        <f t="shared" si="306"/>
        <v>0</v>
      </c>
      <c r="S894" s="46">
        <f t="shared" si="307"/>
        <v>99.812532257307751</v>
      </c>
      <c r="T894" s="46">
        <f t="shared" si="308"/>
        <v>100</v>
      </c>
      <c r="U894" s="46">
        <f t="shared" si="309"/>
        <v>99.686135113904157</v>
      </c>
      <c r="V894" s="46">
        <f t="shared" si="310"/>
        <v>100</v>
      </c>
    </row>
    <row r="895" spans="1:22" ht="12.95" customHeight="1" x14ac:dyDescent="0.25">
      <c r="A895" s="38">
        <v>887</v>
      </c>
      <c r="B895" s="43" t="s">
        <v>711</v>
      </c>
      <c r="C895" s="44">
        <f t="shared" si="300"/>
        <v>51294</v>
      </c>
      <c r="D895" s="44">
        <v>2792.9</v>
      </c>
      <c r="E895" s="44">
        <v>43175.7</v>
      </c>
      <c r="F895" s="44">
        <v>5325.4</v>
      </c>
      <c r="G895" s="44">
        <f t="shared" si="301"/>
        <v>56322</v>
      </c>
      <c r="H895" s="45">
        <v>2792.9</v>
      </c>
      <c r="I895" s="45">
        <v>48203.7</v>
      </c>
      <c r="J895" s="45">
        <v>5325.4</v>
      </c>
      <c r="K895" s="44">
        <f t="shared" si="302"/>
        <v>53356.125700000004</v>
      </c>
      <c r="L895" s="45">
        <v>2792.9</v>
      </c>
      <c r="M895" s="45">
        <v>45237.825700000001</v>
      </c>
      <c r="N895" s="46">
        <v>5325.4</v>
      </c>
      <c r="O895" s="46">
        <f t="shared" si="303"/>
        <v>-2965.8742999999959</v>
      </c>
      <c r="P895" s="46">
        <f t="shared" si="304"/>
        <v>0</v>
      </c>
      <c r="Q895" s="46">
        <f t="shared" si="305"/>
        <v>-2965.8742999999959</v>
      </c>
      <c r="R895" s="46">
        <f t="shared" si="306"/>
        <v>0</v>
      </c>
      <c r="S895" s="46">
        <f t="shared" si="307"/>
        <v>94.734074961826636</v>
      </c>
      <c r="T895" s="46">
        <f t="shared" si="308"/>
        <v>100</v>
      </c>
      <c r="U895" s="46">
        <f t="shared" si="309"/>
        <v>93.84720612733048</v>
      </c>
      <c r="V895" s="46">
        <f t="shared" si="310"/>
        <v>100</v>
      </c>
    </row>
    <row r="896" spans="1:22" ht="12.95" customHeight="1" x14ac:dyDescent="0.25">
      <c r="A896" s="38">
        <v>888</v>
      </c>
      <c r="B896" s="43" t="s">
        <v>728</v>
      </c>
      <c r="C896" s="44">
        <f t="shared" si="300"/>
        <v>11812.8</v>
      </c>
      <c r="D896" s="44">
        <v>1604.7</v>
      </c>
      <c r="E896" s="44">
        <v>8621.7999999999993</v>
      </c>
      <c r="F896" s="44">
        <v>1586.3</v>
      </c>
      <c r="G896" s="44">
        <f t="shared" si="301"/>
        <v>12142.7</v>
      </c>
      <c r="H896" s="45">
        <v>1604.7</v>
      </c>
      <c r="I896" s="45">
        <v>8951.7000000000007</v>
      </c>
      <c r="J896" s="45">
        <v>1586.3</v>
      </c>
      <c r="K896" s="44">
        <f t="shared" si="302"/>
        <v>12028.801600000001</v>
      </c>
      <c r="L896" s="45">
        <v>1604.7</v>
      </c>
      <c r="M896" s="45">
        <v>8837.8016000000007</v>
      </c>
      <c r="N896" s="46">
        <v>1586.3</v>
      </c>
      <c r="O896" s="46">
        <f t="shared" si="303"/>
        <v>-113.89840000000004</v>
      </c>
      <c r="P896" s="46">
        <f t="shared" si="304"/>
        <v>0</v>
      </c>
      <c r="Q896" s="46">
        <f t="shared" si="305"/>
        <v>-113.89840000000004</v>
      </c>
      <c r="R896" s="46">
        <f t="shared" si="306"/>
        <v>0</v>
      </c>
      <c r="S896" s="46">
        <f t="shared" si="307"/>
        <v>99.06200103766048</v>
      </c>
      <c r="T896" s="46">
        <f t="shared" si="308"/>
        <v>100</v>
      </c>
      <c r="U896" s="46">
        <f t="shared" si="309"/>
        <v>98.727633857256166</v>
      </c>
      <c r="V896" s="46">
        <f t="shared" si="310"/>
        <v>100</v>
      </c>
    </row>
    <row r="897" spans="1:24" ht="12.95" customHeight="1" x14ac:dyDescent="0.25">
      <c r="A897" s="38">
        <v>889</v>
      </c>
      <c r="B897" s="43" t="s">
        <v>134</v>
      </c>
      <c r="C897" s="44">
        <f t="shared" si="300"/>
        <v>4520.8999999999996</v>
      </c>
      <c r="D897" s="44">
        <v>1126.0999999999999</v>
      </c>
      <c r="E897" s="44">
        <v>3006.2</v>
      </c>
      <c r="F897" s="44">
        <v>388.6</v>
      </c>
      <c r="G897" s="44">
        <f t="shared" si="301"/>
        <v>4604.8999999999996</v>
      </c>
      <c r="H897" s="45">
        <v>1126.0999999999999</v>
      </c>
      <c r="I897" s="45">
        <v>3090.2</v>
      </c>
      <c r="J897" s="45">
        <v>388.6</v>
      </c>
      <c r="K897" s="44">
        <f t="shared" si="302"/>
        <v>4432.9858999999997</v>
      </c>
      <c r="L897" s="45">
        <v>1126.0999999999999</v>
      </c>
      <c r="M897" s="45">
        <v>2918.2858999999999</v>
      </c>
      <c r="N897" s="46">
        <v>388.6</v>
      </c>
      <c r="O897" s="46">
        <f t="shared" si="303"/>
        <v>-171.91409999999996</v>
      </c>
      <c r="P897" s="46">
        <f t="shared" si="304"/>
        <v>0</v>
      </c>
      <c r="Q897" s="46">
        <f t="shared" si="305"/>
        <v>-171.91409999999996</v>
      </c>
      <c r="R897" s="46">
        <f t="shared" si="306"/>
        <v>0</v>
      </c>
      <c r="S897" s="46">
        <f t="shared" si="307"/>
        <v>96.266713717996041</v>
      </c>
      <c r="T897" s="46">
        <f t="shared" si="308"/>
        <v>100</v>
      </c>
      <c r="U897" s="46">
        <f t="shared" si="309"/>
        <v>94.436796971069839</v>
      </c>
      <c r="V897" s="46">
        <f t="shared" si="310"/>
        <v>100</v>
      </c>
    </row>
    <row r="898" spans="1:24" ht="12.95" customHeight="1" x14ac:dyDescent="0.25">
      <c r="A898" s="38">
        <v>890</v>
      </c>
      <c r="B898" s="43" t="s">
        <v>729</v>
      </c>
      <c r="C898" s="44">
        <f t="shared" si="300"/>
        <v>3160.2999999999997</v>
      </c>
      <c r="D898" s="44">
        <v>1003.5</v>
      </c>
      <c r="E898" s="44">
        <v>1833.6</v>
      </c>
      <c r="F898" s="44">
        <v>323.2</v>
      </c>
      <c r="G898" s="44">
        <f t="shared" si="301"/>
        <v>3232.2</v>
      </c>
      <c r="H898" s="45">
        <v>1003.5</v>
      </c>
      <c r="I898" s="45">
        <v>1905.5</v>
      </c>
      <c r="J898" s="45">
        <v>323.2</v>
      </c>
      <c r="K898" s="44">
        <f t="shared" si="302"/>
        <v>3215.9714999999997</v>
      </c>
      <c r="L898" s="45">
        <v>1003.5</v>
      </c>
      <c r="M898" s="45">
        <v>1889.2715000000001</v>
      </c>
      <c r="N898" s="46">
        <v>323.2</v>
      </c>
      <c r="O898" s="46">
        <f t="shared" si="303"/>
        <v>-16.228500000000167</v>
      </c>
      <c r="P898" s="46">
        <f t="shared" si="304"/>
        <v>0</v>
      </c>
      <c r="Q898" s="46">
        <f t="shared" si="305"/>
        <v>-16.22849999999994</v>
      </c>
      <c r="R898" s="46">
        <f t="shared" si="306"/>
        <v>0</v>
      </c>
      <c r="S898" s="46">
        <f t="shared" si="307"/>
        <v>99.497911639131232</v>
      </c>
      <c r="T898" s="46">
        <f t="shared" si="308"/>
        <v>100</v>
      </c>
      <c r="U898" s="46">
        <f t="shared" si="309"/>
        <v>99.148333770663868</v>
      </c>
      <c r="V898" s="46">
        <f t="shared" si="310"/>
        <v>100</v>
      </c>
    </row>
    <row r="899" spans="1:24" ht="12.95" customHeight="1" x14ac:dyDescent="0.25">
      <c r="A899" s="38">
        <v>891</v>
      </c>
      <c r="B899" s="43" t="s">
        <v>730</v>
      </c>
      <c r="C899" s="44">
        <f t="shared" si="300"/>
        <v>3772.4</v>
      </c>
      <c r="D899" s="44">
        <v>1152.4000000000001</v>
      </c>
      <c r="E899" s="44">
        <v>2215.8000000000002</v>
      </c>
      <c r="F899" s="44">
        <v>404.2</v>
      </c>
      <c r="G899" s="44">
        <f t="shared" si="301"/>
        <v>3818.4</v>
      </c>
      <c r="H899" s="45">
        <v>1152.4000000000001</v>
      </c>
      <c r="I899" s="45">
        <v>2261.8000000000002</v>
      </c>
      <c r="J899" s="45">
        <v>404.2</v>
      </c>
      <c r="K899" s="44">
        <f t="shared" si="302"/>
        <v>3261.7617</v>
      </c>
      <c r="L899" s="45">
        <v>1152.4000000000001</v>
      </c>
      <c r="M899" s="45">
        <v>1705.1617000000001</v>
      </c>
      <c r="N899" s="46">
        <v>404.2</v>
      </c>
      <c r="O899" s="46">
        <f t="shared" si="303"/>
        <v>-556.63830000000007</v>
      </c>
      <c r="P899" s="46">
        <f t="shared" si="304"/>
        <v>0</v>
      </c>
      <c r="Q899" s="46">
        <f t="shared" si="305"/>
        <v>-556.63830000000007</v>
      </c>
      <c r="R899" s="46">
        <f t="shared" si="306"/>
        <v>0</v>
      </c>
      <c r="S899" s="46">
        <f t="shared" si="307"/>
        <v>85.422210873664355</v>
      </c>
      <c r="T899" s="46">
        <f t="shared" si="308"/>
        <v>100</v>
      </c>
      <c r="U899" s="46">
        <f t="shared" si="309"/>
        <v>75.389587938809797</v>
      </c>
      <c r="V899" s="46">
        <f t="shared" si="310"/>
        <v>100</v>
      </c>
    </row>
    <row r="900" spans="1:24" ht="12.95" customHeight="1" x14ac:dyDescent="0.25">
      <c r="A900" s="38">
        <v>892</v>
      </c>
      <c r="B900" s="43" t="s">
        <v>731</v>
      </c>
      <c r="C900" s="44">
        <f t="shared" si="300"/>
        <v>8653.9</v>
      </c>
      <c r="D900" s="44">
        <v>1250.3</v>
      </c>
      <c r="E900" s="44">
        <v>6072.7</v>
      </c>
      <c r="F900" s="44">
        <v>1330.9</v>
      </c>
      <c r="G900" s="44">
        <f t="shared" si="301"/>
        <v>8960.4</v>
      </c>
      <c r="H900" s="45">
        <v>1250.3</v>
      </c>
      <c r="I900" s="45">
        <v>6379.2</v>
      </c>
      <c r="J900" s="45">
        <v>1330.9</v>
      </c>
      <c r="K900" s="44">
        <f t="shared" si="302"/>
        <v>8960.4</v>
      </c>
      <c r="L900" s="45">
        <v>1250.3</v>
      </c>
      <c r="M900" s="45">
        <v>6379.2</v>
      </c>
      <c r="N900" s="46">
        <v>1330.9</v>
      </c>
      <c r="O900" s="46">
        <f t="shared" si="303"/>
        <v>0</v>
      </c>
      <c r="P900" s="46">
        <f t="shared" si="304"/>
        <v>0</v>
      </c>
      <c r="Q900" s="46">
        <f t="shared" si="305"/>
        <v>0</v>
      </c>
      <c r="R900" s="46">
        <f t="shared" si="306"/>
        <v>0</v>
      </c>
      <c r="S900" s="46">
        <f t="shared" si="307"/>
        <v>100</v>
      </c>
      <c r="T900" s="46">
        <f t="shared" si="308"/>
        <v>100</v>
      </c>
      <c r="U900" s="46">
        <f t="shared" si="309"/>
        <v>100</v>
      </c>
      <c r="V900" s="46">
        <f t="shared" si="310"/>
        <v>100</v>
      </c>
    </row>
    <row r="901" spans="1:24" ht="12.95" customHeight="1" x14ac:dyDescent="0.25">
      <c r="A901" s="38">
        <v>893</v>
      </c>
      <c r="B901" s="43" t="s">
        <v>732</v>
      </c>
      <c r="C901" s="44">
        <f t="shared" si="300"/>
        <v>5431.7</v>
      </c>
      <c r="D901" s="44">
        <v>1098.7</v>
      </c>
      <c r="E901" s="44">
        <v>3539.3</v>
      </c>
      <c r="F901" s="44">
        <v>793.7</v>
      </c>
      <c r="G901" s="44">
        <f t="shared" si="301"/>
        <v>5948.6</v>
      </c>
      <c r="H901" s="45">
        <v>1098.7</v>
      </c>
      <c r="I901" s="45">
        <v>3775.4</v>
      </c>
      <c r="J901" s="45">
        <v>1074.5</v>
      </c>
      <c r="K901" s="44">
        <f t="shared" si="302"/>
        <v>5948.6</v>
      </c>
      <c r="L901" s="45">
        <v>1098.7</v>
      </c>
      <c r="M901" s="45">
        <v>3775.4</v>
      </c>
      <c r="N901" s="46">
        <v>1074.5</v>
      </c>
      <c r="O901" s="46">
        <f t="shared" si="303"/>
        <v>0</v>
      </c>
      <c r="P901" s="46">
        <f t="shared" si="304"/>
        <v>0</v>
      </c>
      <c r="Q901" s="46">
        <f t="shared" si="305"/>
        <v>0</v>
      </c>
      <c r="R901" s="46">
        <f t="shared" si="306"/>
        <v>0</v>
      </c>
      <c r="S901" s="46">
        <f t="shared" si="307"/>
        <v>100</v>
      </c>
      <c r="T901" s="46">
        <f t="shared" si="308"/>
        <v>100</v>
      </c>
      <c r="U901" s="46">
        <f t="shared" si="309"/>
        <v>100</v>
      </c>
      <c r="V901" s="46">
        <f t="shared" si="310"/>
        <v>100</v>
      </c>
    </row>
    <row r="902" spans="1:24" ht="12.95" customHeight="1" x14ac:dyDescent="0.25">
      <c r="A902" s="38">
        <v>894</v>
      </c>
      <c r="B902" s="43"/>
      <c r="C902" s="44"/>
      <c r="D902" s="44"/>
      <c r="E902" s="44"/>
      <c r="F902" s="44"/>
      <c r="G902" s="44"/>
      <c r="H902" s="45"/>
      <c r="I902" s="45"/>
      <c r="J902" s="45"/>
      <c r="K902" s="45"/>
      <c r="L902" s="45"/>
      <c r="M902" s="45"/>
      <c r="N902" s="46"/>
      <c r="O902" s="46"/>
      <c r="P902" s="46"/>
      <c r="Q902" s="46"/>
      <c r="R902" s="46"/>
      <c r="S902" s="46"/>
      <c r="T902" s="46"/>
      <c r="U902" s="46"/>
      <c r="V902" s="46"/>
    </row>
    <row r="903" spans="1:24" ht="12.95" customHeight="1" x14ac:dyDescent="0.25">
      <c r="A903" s="38">
        <v>895</v>
      </c>
      <c r="B903" s="39" t="s">
        <v>733</v>
      </c>
      <c r="C903" s="40">
        <f t="shared" ref="C903:C929" si="311">SUM(D903:F903)</f>
        <v>252849.60000000003</v>
      </c>
      <c r="D903" s="40">
        <f>D904+D905</f>
        <v>47419.700000000012</v>
      </c>
      <c r="E903" s="40">
        <f>E904+E905</f>
        <v>195388.90000000002</v>
      </c>
      <c r="F903" s="40">
        <f>F904+F905</f>
        <v>10041</v>
      </c>
      <c r="G903" s="40">
        <f t="shared" ref="G903:G929" si="312">SUM(H903:J903)</f>
        <v>271959.30000000005</v>
      </c>
      <c r="H903" s="40">
        <f>H904+H905</f>
        <v>47419.700000000012</v>
      </c>
      <c r="I903" s="40">
        <f>I904+I905</f>
        <v>209212.1</v>
      </c>
      <c r="J903" s="40">
        <f>J904+J905</f>
        <v>15327.5</v>
      </c>
      <c r="K903" s="40">
        <f t="shared" ref="K903:K929" si="313">SUM(L903:N903)</f>
        <v>264812.90980000002</v>
      </c>
      <c r="L903" s="40">
        <f>L904+L905</f>
        <v>47419.700000000012</v>
      </c>
      <c r="M903" s="40">
        <f>M904+M905</f>
        <v>202131.70979999998</v>
      </c>
      <c r="N903" s="40">
        <f>N904+N905</f>
        <v>15261.5</v>
      </c>
      <c r="O903" s="42">
        <f t="shared" ref="O903:O929" si="314">K903-G903</f>
        <v>-7146.3902000000235</v>
      </c>
      <c r="P903" s="42">
        <f t="shared" ref="P903:P929" si="315">L903-H903</f>
        <v>0</v>
      </c>
      <c r="Q903" s="42">
        <f t="shared" ref="Q903:Q929" si="316">M903-I903</f>
        <v>-7080.3902000000235</v>
      </c>
      <c r="R903" s="42">
        <f t="shared" ref="R903:R929" si="317">N903-J903</f>
        <v>-66</v>
      </c>
      <c r="S903" s="42">
        <f t="shared" ref="S903:S929" si="318">IF(G903=0,0,K903/G903*100)</f>
        <v>97.372257466466479</v>
      </c>
      <c r="T903" s="42">
        <f t="shared" ref="T903:T929" si="319">IF(H903=0,0,L903/H903*100)</f>
        <v>100</v>
      </c>
      <c r="U903" s="42">
        <f t="shared" ref="U903:U929" si="320">IF(I903=0,0,M903/I903*100)</f>
        <v>96.615688002749351</v>
      </c>
      <c r="V903" s="42">
        <f t="shared" ref="V903:V929" si="321">IF(J903=0,0,N903/J903*100)</f>
        <v>99.569401402707541</v>
      </c>
    </row>
    <row r="904" spans="1:24" s="9" customFormat="1" ht="12.95" customHeight="1" x14ac:dyDescent="0.2">
      <c r="A904" s="38">
        <v>896</v>
      </c>
      <c r="B904" s="39" t="s">
        <v>15</v>
      </c>
      <c r="C904" s="40">
        <f t="shared" si="311"/>
        <v>156937.60000000001</v>
      </c>
      <c r="D904" s="40">
        <f>D906</f>
        <v>23226.400000000001</v>
      </c>
      <c r="E904" s="40">
        <f>E906</f>
        <v>133711.20000000001</v>
      </c>
      <c r="F904" s="40">
        <f>F906</f>
        <v>0</v>
      </c>
      <c r="G904" s="40">
        <f t="shared" si="312"/>
        <v>170660.9</v>
      </c>
      <c r="H904" s="40">
        <f>H906</f>
        <v>23226.400000000001</v>
      </c>
      <c r="I904" s="40">
        <f>I906</f>
        <v>144146.5</v>
      </c>
      <c r="J904" s="40">
        <f>J906</f>
        <v>3288</v>
      </c>
      <c r="K904" s="40">
        <f t="shared" si="313"/>
        <v>167763.29449999999</v>
      </c>
      <c r="L904" s="40">
        <f>L906</f>
        <v>23226.400000000001</v>
      </c>
      <c r="M904" s="40">
        <f>M906</f>
        <v>141314.89449999999</v>
      </c>
      <c r="N904" s="40">
        <f>N906</f>
        <v>3222</v>
      </c>
      <c r="O904" s="42">
        <f t="shared" si="314"/>
        <v>-2897.6055000000051</v>
      </c>
      <c r="P904" s="42">
        <f t="shared" si="315"/>
        <v>0</v>
      </c>
      <c r="Q904" s="42">
        <f t="shared" si="316"/>
        <v>-2831.6055000000051</v>
      </c>
      <c r="R904" s="42">
        <f t="shared" si="317"/>
        <v>-66</v>
      </c>
      <c r="S904" s="42">
        <f t="shared" si="318"/>
        <v>98.302126907803725</v>
      </c>
      <c r="T904" s="42">
        <f t="shared" si="319"/>
        <v>100</v>
      </c>
      <c r="U904" s="42">
        <f t="shared" si="320"/>
        <v>98.035605789942863</v>
      </c>
      <c r="V904" s="42">
        <f t="shared" si="321"/>
        <v>97.992700729927009</v>
      </c>
      <c r="W904" s="23"/>
      <c r="X904" s="23"/>
    </row>
    <row r="905" spans="1:24" s="9" customFormat="1" ht="12.95" customHeight="1" x14ac:dyDescent="0.2">
      <c r="A905" s="38">
        <v>897</v>
      </c>
      <c r="B905" s="39" t="s">
        <v>16</v>
      </c>
      <c r="C905" s="40">
        <f t="shared" si="311"/>
        <v>95912</v>
      </c>
      <c r="D905" s="40">
        <f>SUBTOTAL(9,D907:D929)</f>
        <v>24193.300000000007</v>
      </c>
      <c r="E905" s="40">
        <f>SUBTOTAL(9,E907:E929)</f>
        <v>61677.7</v>
      </c>
      <c r="F905" s="40">
        <f>SUBTOTAL(9,F907:F929)</f>
        <v>10041</v>
      </c>
      <c r="G905" s="40">
        <f t="shared" si="312"/>
        <v>101298.40000000001</v>
      </c>
      <c r="H905" s="40">
        <f>SUBTOTAL(9,H907:H929)</f>
        <v>24193.300000000007</v>
      </c>
      <c r="I905" s="40">
        <f>SUBTOTAL(9,I907:I929)</f>
        <v>65065.600000000006</v>
      </c>
      <c r="J905" s="40">
        <f>SUBTOTAL(9,J907:J929)</f>
        <v>12039.5</v>
      </c>
      <c r="K905" s="40">
        <f t="shared" si="313"/>
        <v>97049.615300000005</v>
      </c>
      <c r="L905" s="40">
        <f>SUBTOTAL(9,L907:L929)</f>
        <v>24193.300000000007</v>
      </c>
      <c r="M905" s="40">
        <f>SUBTOTAL(9,M907:M929)</f>
        <v>60816.815299999995</v>
      </c>
      <c r="N905" s="40">
        <f>SUBTOTAL(9,N907:N929)</f>
        <v>12039.5</v>
      </c>
      <c r="O905" s="42">
        <f t="shared" si="314"/>
        <v>-4248.7847000000038</v>
      </c>
      <c r="P905" s="42">
        <f t="shared" si="315"/>
        <v>0</v>
      </c>
      <c r="Q905" s="42">
        <f t="shared" si="316"/>
        <v>-4248.7847000000111</v>
      </c>
      <c r="R905" s="42">
        <f t="shared" si="317"/>
        <v>0</v>
      </c>
      <c r="S905" s="42">
        <f t="shared" si="318"/>
        <v>95.805674423288025</v>
      </c>
      <c r="T905" s="42">
        <f t="shared" si="319"/>
        <v>100</v>
      </c>
      <c r="U905" s="42">
        <f t="shared" si="320"/>
        <v>93.469998432351332</v>
      </c>
      <c r="V905" s="42">
        <f t="shared" si="321"/>
        <v>100</v>
      </c>
      <c r="W905" s="23"/>
      <c r="X905" s="23"/>
    </row>
    <row r="906" spans="1:24" ht="12.95" customHeight="1" x14ac:dyDescent="0.25">
      <c r="A906" s="38">
        <v>898</v>
      </c>
      <c r="B906" s="43" t="s">
        <v>41</v>
      </c>
      <c r="C906" s="44">
        <f t="shared" si="311"/>
        <v>156937.60000000001</v>
      </c>
      <c r="D906" s="44">
        <v>23226.400000000001</v>
      </c>
      <c r="E906" s="44">
        <v>133711.20000000001</v>
      </c>
      <c r="F906" s="44">
        <v>0</v>
      </c>
      <c r="G906" s="44">
        <f t="shared" si="312"/>
        <v>170660.9</v>
      </c>
      <c r="H906" s="45">
        <v>23226.400000000001</v>
      </c>
      <c r="I906" s="45">
        <v>144146.5</v>
      </c>
      <c r="J906" s="45">
        <v>3288</v>
      </c>
      <c r="K906" s="44">
        <f t="shared" si="313"/>
        <v>167763.29449999999</v>
      </c>
      <c r="L906" s="45">
        <v>23226.400000000001</v>
      </c>
      <c r="M906" s="45">
        <v>141314.89449999999</v>
      </c>
      <c r="N906" s="46">
        <v>3222</v>
      </c>
      <c r="O906" s="46">
        <f t="shared" si="314"/>
        <v>-2897.6055000000051</v>
      </c>
      <c r="P906" s="46">
        <f t="shared" si="315"/>
        <v>0</v>
      </c>
      <c r="Q906" s="46">
        <f t="shared" si="316"/>
        <v>-2831.6055000000051</v>
      </c>
      <c r="R906" s="46">
        <f t="shared" si="317"/>
        <v>-66</v>
      </c>
      <c r="S906" s="46">
        <f t="shared" si="318"/>
        <v>98.302126907803725</v>
      </c>
      <c r="T906" s="46">
        <f t="shared" si="319"/>
        <v>100</v>
      </c>
      <c r="U906" s="46">
        <f t="shared" si="320"/>
        <v>98.035605789942863</v>
      </c>
      <c r="V906" s="46">
        <f t="shared" si="321"/>
        <v>97.992700729927009</v>
      </c>
    </row>
    <row r="907" spans="1:24" ht="12.95" customHeight="1" x14ac:dyDescent="0.25">
      <c r="A907" s="38">
        <v>899</v>
      </c>
      <c r="B907" s="43" t="s">
        <v>734</v>
      </c>
      <c r="C907" s="44">
        <f t="shared" si="311"/>
        <v>3484.6</v>
      </c>
      <c r="D907" s="44">
        <v>852.2</v>
      </c>
      <c r="E907" s="44">
        <v>2293.3000000000002</v>
      </c>
      <c r="F907" s="44">
        <v>339.1</v>
      </c>
      <c r="G907" s="44">
        <f t="shared" si="312"/>
        <v>3799.7999999999997</v>
      </c>
      <c r="H907" s="45">
        <v>852.2</v>
      </c>
      <c r="I907" s="45">
        <v>2420.5</v>
      </c>
      <c r="J907" s="45">
        <v>527.1</v>
      </c>
      <c r="K907" s="44">
        <f t="shared" si="313"/>
        <v>3614.2212999999997</v>
      </c>
      <c r="L907" s="45">
        <v>852.2</v>
      </c>
      <c r="M907" s="45">
        <v>2234.9213</v>
      </c>
      <c r="N907" s="46">
        <v>527.1</v>
      </c>
      <c r="O907" s="46">
        <f t="shared" si="314"/>
        <v>-185.57870000000003</v>
      </c>
      <c r="P907" s="46">
        <f t="shared" si="315"/>
        <v>0</v>
      </c>
      <c r="Q907" s="46">
        <f t="shared" si="316"/>
        <v>-185.57870000000003</v>
      </c>
      <c r="R907" s="46">
        <f t="shared" si="317"/>
        <v>0</v>
      </c>
      <c r="S907" s="46">
        <f t="shared" si="318"/>
        <v>95.116092952260644</v>
      </c>
      <c r="T907" s="46">
        <f t="shared" si="319"/>
        <v>100</v>
      </c>
      <c r="U907" s="46">
        <f t="shared" si="320"/>
        <v>92.333042759760374</v>
      </c>
      <c r="V907" s="46">
        <f t="shared" si="321"/>
        <v>100</v>
      </c>
    </row>
    <row r="908" spans="1:24" ht="12.95" customHeight="1" x14ac:dyDescent="0.25">
      <c r="A908" s="38">
        <v>900</v>
      </c>
      <c r="B908" s="43" t="s">
        <v>735</v>
      </c>
      <c r="C908" s="44">
        <f t="shared" si="311"/>
        <v>3483.3</v>
      </c>
      <c r="D908" s="44">
        <v>1150.0999999999999</v>
      </c>
      <c r="E908" s="44">
        <v>2002.7</v>
      </c>
      <c r="F908" s="44">
        <v>330.5</v>
      </c>
      <c r="G908" s="44">
        <f t="shared" si="312"/>
        <v>3879.2999999999997</v>
      </c>
      <c r="H908" s="45">
        <v>1150.0999999999999</v>
      </c>
      <c r="I908" s="45">
        <v>2273.6</v>
      </c>
      <c r="J908" s="45">
        <v>455.6</v>
      </c>
      <c r="K908" s="44">
        <f t="shared" si="313"/>
        <v>3717.5323999999996</v>
      </c>
      <c r="L908" s="45">
        <v>1150.0999999999999</v>
      </c>
      <c r="M908" s="45">
        <v>2111.8323999999998</v>
      </c>
      <c r="N908" s="46">
        <v>455.6</v>
      </c>
      <c r="O908" s="46">
        <f t="shared" si="314"/>
        <v>-161.76760000000013</v>
      </c>
      <c r="P908" s="46">
        <f t="shared" si="315"/>
        <v>0</v>
      </c>
      <c r="Q908" s="46">
        <f t="shared" si="316"/>
        <v>-161.76760000000013</v>
      </c>
      <c r="R908" s="46">
        <f t="shared" si="317"/>
        <v>0</v>
      </c>
      <c r="S908" s="46">
        <f t="shared" si="318"/>
        <v>95.829979635501246</v>
      </c>
      <c r="T908" s="46">
        <f t="shared" si="319"/>
        <v>100</v>
      </c>
      <c r="U908" s="46">
        <f t="shared" si="320"/>
        <v>92.884957776213923</v>
      </c>
      <c r="V908" s="46">
        <f t="shared" si="321"/>
        <v>100</v>
      </c>
    </row>
    <row r="909" spans="1:24" ht="12.95" customHeight="1" x14ac:dyDescent="0.25">
      <c r="A909" s="38">
        <v>901</v>
      </c>
      <c r="B909" s="43" t="s">
        <v>736</v>
      </c>
      <c r="C909" s="44">
        <f t="shared" si="311"/>
        <v>3460.6</v>
      </c>
      <c r="D909" s="44">
        <v>715.1</v>
      </c>
      <c r="E909" s="44">
        <v>2366</v>
      </c>
      <c r="F909" s="44">
        <v>379.5</v>
      </c>
      <c r="G909" s="44">
        <f t="shared" si="312"/>
        <v>3551.2999999999997</v>
      </c>
      <c r="H909" s="45">
        <v>715.1</v>
      </c>
      <c r="I909" s="45">
        <v>2456.6999999999998</v>
      </c>
      <c r="J909" s="45">
        <v>379.5</v>
      </c>
      <c r="K909" s="44">
        <f t="shared" si="313"/>
        <v>3222.8674000000001</v>
      </c>
      <c r="L909" s="45">
        <v>715.1</v>
      </c>
      <c r="M909" s="45">
        <v>2128.2674000000002</v>
      </c>
      <c r="N909" s="46">
        <v>379.5</v>
      </c>
      <c r="O909" s="46">
        <f t="shared" si="314"/>
        <v>-328.43259999999964</v>
      </c>
      <c r="P909" s="46">
        <f t="shared" si="315"/>
        <v>0</v>
      </c>
      <c r="Q909" s="46">
        <f t="shared" si="316"/>
        <v>-328.43259999999964</v>
      </c>
      <c r="R909" s="46">
        <f t="shared" si="317"/>
        <v>0</v>
      </c>
      <c r="S909" s="46">
        <f t="shared" si="318"/>
        <v>90.751764142708311</v>
      </c>
      <c r="T909" s="46">
        <f t="shared" si="319"/>
        <v>100</v>
      </c>
      <c r="U909" s="46">
        <f t="shared" si="320"/>
        <v>86.631147474254107</v>
      </c>
      <c r="V909" s="46">
        <f t="shared" si="321"/>
        <v>100</v>
      </c>
    </row>
    <row r="910" spans="1:24" ht="12.95" customHeight="1" x14ac:dyDescent="0.25">
      <c r="A910" s="38">
        <v>902</v>
      </c>
      <c r="B910" s="43" t="s">
        <v>737</v>
      </c>
      <c r="C910" s="44">
        <f t="shared" si="311"/>
        <v>4306.3999999999996</v>
      </c>
      <c r="D910" s="44">
        <v>1455.1</v>
      </c>
      <c r="E910" s="44">
        <v>2191.4</v>
      </c>
      <c r="F910" s="44">
        <v>659.9</v>
      </c>
      <c r="G910" s="44">
        <f t="shared" si="312"/>
        <v>4446.2</v>
      </c>
      <c r="H910" s="45">
        <v>1455.1</v>
      </c>
      <c r="I910" s="45">
        <v>2289.5</v>
      </c>
      <c r="J910" s="45">
        <v>701.6</v>
      </c>
      <c r="K910" s="44">
        <f t="shared" si="313"/>
        <v>4446.2</v>
      </c>
      <c r="L910" s="45">
        <v>1455.1</v>
      </c>
      <c r="M910" s="45">
        <v>2289.5</v>
      </c>
      <c r="N910" s="46">
        <v>701.6</v>
      </c>
      <c r="O910" s="46">
        <f t="shared" si="314"/>
        <v>0</v>
      </c>
      <c r="P910" s="46">
        <f t="shared" si="315"/>
        <v>0</v>
      </c>
      <c r="Q910" s="46">
        <f t="shared" si="316"/>
        <v>0</v>
      </c>
      <c r="R910" s="46">
        <f t="shared" si="317"/>
        <v>0</v>
      </c>
      <c r="S910" s="46">
        <f t="shared" si="318"/>
        <v>100</v>
      </c>
      <c r="T910" s="46">
        <f t="shared" si="319"/>
        <v>100</v>
      </c>
      <c r="U910" s="46">
        <f t="shared" si="320"/>
        <v>100</v>
      </c>
      <c r="V910" s="46">
        <f t="shared" si="321"/>
        <v>100</v>
      </c>
    </row>
    <row r="911" spans="1:24" ht="12.95" customHeight="1" x14ac:dyDescent="0.25">
      <c r="A911" s="38">
        <v>903</v>
      </c>
      <c r="B911" s="43" t="s">
        <v>738</v>
      </c>
      <c r="C911" s="44">
        <f t="shared" si="311"/>
        <v>9708.4999999999982</v>
      </c>
      <c r="D911" s="44">
        <v>1268.8</v>
      </c>
      <c r="E911" s="44">
        <v>7578.4</v>
      </c>
      <c r="F911" s="44">
        <v>861.3</v>
      </c>
      <c r="G911" s="44">
        <f t="shared" si="312"/>
        <v>10373.699999999999</v>
      </c>
      <c r="H911" s="45">
        <v>1268.8</v>
      </c>
      <c r="I911" s="45">
        <v>7997.5</v>
      </c>
      <c r="J911" s="45">
        <v>1107.4000000000001</v>
      </c>
      <c r="K911" s="44">
        <f t="shared" si="313"/>
        <v>9912.4766999999993</v>
      </c>
      <c r="L911" s="45">
        <v>1268.8</v>
      </c>
      <c r="M911" s="45">
        <v>7536.2767000000003</v>
      </c>
      <c r="N911" s="46">
        <v>1107.4000000000001</v>
      </c>
      <c r="O911" s="46">
        <f t="shared" si="314"/>
        <v>-461.22329999999965</v>
      </c>
      <c r="P911" s="46">
        <f t="shared" si="315"/>
        <v>0</v>
      </c>
      <c r="Q911" s="46">
        <f t="shared" si="316"/>
        <v>-461.22329999999965</v>
      </c>
      <c r="R911" s="46">
        <f t="shared" si="317"/>
        <v>0</v>
      </c>
      <c r="S911" s="46">
        <f t="shared" si="318"/>
        <v>95.553917117325554</v>
      </c>
      <c r="T911" s="46">
        <f t="shared" si="319"/>
        <v>100</v>
      </c>
      <c r="U911" s="46">
        <f t="shared" si="320"/>
        <v>94.232906533291654</v>
      </c>
      <c r="V911" s="46">
        <f t="shared" si="321"/>
        <v>100</v>
      </c>
    </row>
    <row r="912" spans="1:24" ht="12.95" customHeight="1" x14ac:dyDescent="0.25">
      <c r="A912" s="38">
        <v>904</v>
      </c>
      <c r="B912" s="43" t="s">
        <v>739</v>
      </c>
      <c r="C912" s="44">
        <f t="shared" si="311"/>
        <v>4107.3</v>
      </c>
      <c r="D912" s="44">
        <v>1317.5</v>
      </c>
      <c r="E912" s="44">
        <v>2231.6</v>
      </c>
      <c r="F912" s="44">
        <v>558.20000000000005</v>
      </c>
      <c r="G912" s="44">
        <f t="shared" si="312"/>
        <v>4165.3</v>
      </c>
      <c r="H912" s="45">
        <v>1317.5</v>
      </c>
      <c r="I912" s="45">
        <v>2289.6</v>
      </c>
      <c r="J912" s="45">
        <v>558.20000000000005</v>
      </c>
      <c r="K912" s="44">
        <f t="shared" si="313"/>
        <v>4059.1328999999996</v>
      </c>
      <c r="L912" s="45">
        <v>1317.5</v>
      </c>
      <c r="M912" s="45">
        <v>2183.4328999999998</v>
      </c>
      <c r="N912" s="46">
        <v>558.20000000000005</v>
      </c>
      <c r="O912" s="46">
        <f t="shared" si="314"/>
        <v>-106.16710000000057</v>
      </c>
      <c r="P912" s="46">
        <f t="shared" si="315"/>
        <v>0</v>
      </c>
      <c r="Q912" s="46">
        <f t="shared" si="316"/>
        <v>-106.16710000000012</v>
      </c>
      <c r="R912" s="46">
        <f t="shared" si="317"/>
        <v>0</v>
      </c>
      <c r="S912" s="46">
        <f t="shared" si="318"/>
        <v>97.451153578373692</v>
      </c>
      <c r="T912" s="46">
        <f t="shared" si="319"/>
        <v>100</v>
      </c>
      <c r="U912" s="46">
        <f t="shared" si="320"/>
        <v>95.363072152341005</v>
      </c>
      <c r="V912" s="46">
        <f t="shared" si="321"/>
        <v>100</v>
      </c>
    </row>
    <row r="913" spans="1:22" ht="12.95" customHeight="1" x14ac:dyDescent="0.25">
      <c r="A913" s="38">
        <v>905</v>
      </c>
      <c r="B913" s="43" t="s">
        <v>740</v>
      </c>
      <c r="C913" s="44">
        <f t="shared" si="311"/>
        <v>3881.5000000000005</v>
      </c>
      <c r="D913" s="44">
        <v>1170.7</v>
      </c>
      <c r="E913" s="44">
        <v>2357.9</v>
      </c>
      <c r="F913" s="44">
        <v>352.9</v>
      </c>
      <c r="G913" s="44">
        <f t="shared" si="312"/>
        <v>4327.7</v>
      </c>
      <c r="H913" s="45">
        <v>1170.7</v>
      </c>
      <c r="I913" s="45">
        <v>2563.3000000000002</v>
      </c>
      <c r="J913" s="45">
        <v>593.70000000000005</v>
      </c>
      <c r="K913" s="44">
        <f t="shared" si="313"/>
        <v>4310.1149999999998</v>
      </c>
      <c r="L913" s="45">
        <v>1170.7</v>
      </c>
      <c r="M913" s="45">
        <v>2545.7150000000001</v>
      </c>
      <c r="N913" s="46">
        <v>593.70000000000005</v>
      </c>
      <c r="O913" s="46">
        <f t="shared" si="314"/>
        <v>-17.585000000000036</v>
      </c>
      <c r="P913" s="46">
        <f t="shared" si="315"/>
        <v>0</v>
      </c>
      <c r="Q913" s="46">
        <f t="shared" si="316"/>
        <v>-17.585000000000036</v>
      </c>
      <c r="R913" s="46">
        <f t="shared" si="317"/>
        <v>0</v>
      </c>
      <c r="S913" s="46">
        <f t="shared" si="318"/>
        <v>99.593664070984588</v>
      </c>
      <c r="T913" s="46">
        <f t="shared" si="319"/>
        <v>100</v>
      </c>
      <c r="U913" s="46">
        <f t="shared" si="320"/>
        <v>99.313970272695357</v>
      </c>
      <c r="V913" s="46">
        <f t="shared" si="321"/>
        <v>100</v>
      </c>
    </row>
    <row r="914" spans="1:22" ht="12.95" customHeight="1" x14ac:dyDescent="0.25">
      <c r="A914" s="38">
        <v>906</v>
      </c>
      <c r="B914" s="43" t="s">
        <v>741</v>
      </c>
      <c r="C914" s="44">
        <f t="shared" si="311"/>
        <v>2481.1</v>
      </c>
      <c r="D914" s="44">
        <v>1143.7</v>
      </c>
      <c r="E914" s="44">
        <v>1148.2</v>
      </c>
      <c r="F914" s="44">
        <v>189.2</v>
      </c>
      <c r="G914" s="44">
        <f t="shared" si="312"/>
        <v>2608.6</v>
      </c>
      <c r="H914" s="45">
        <v>1143.7</v>
      </c>
      <c r="I914" s="45">
        <v>1275.7</v>
      </c>
      <c r="J914" s="45">
        <v>189.2</v>
      </c>
      <c r="K914" s="44">
        <f t="shared" si="313"/>
        <v>2579.8919999999998</v>
      </c>
      <c r="L914" s="45">
        <v>1143.7</v>
      </c>
      <c r="M914" s="45">
        <v>1246.992</v>
      </c>
      <c r="N914" s="46">
        <v>189.2</v>
      </c>
      <c r="O914" s="46">
        <f t="shared" si="314"/>
        <v>-28.708000000000084</v>
      </c>
      <c r="P914" s="46">
        <f t="shared" si="315"/>
        <v>0</v>
      </c>
      <c r="Q914" s="46">
        <f t="shared" si="316"/>
        <v>-28.708000000000084</v>
      </c>
      <c r="R914" s="46">
        <f t="shared" si="317"/>
        <v>0</v>
      </c>
      <c r="S914" s="46">
        <f t="shared" si="318"/>
        <v>98.899486314498191</v>
      </c>
      <c r="T914" s="46">
        <f t="shared" si="319"/>
        <v>100</v>
      </c>
      <c r="U914" s="46">
        <f t="shared" si="320"/>
        <v>97.749627655404865</v>
      </c>
      <c r="V914" s="46">
        <f t="shared" si="321"/>
        <v>100</v>
      </c>
    </row>
    <row r="915" spans="1:22" ht="12.95" customHeight="1" x14ac:dyDescent="0.25">
      <c r="A915" s="38">
        <v>907</v>
      </c>
      <c r="B915" s="43" t="s">
        <v>742</v>
      </c>
      <c r="C915" s="44">
        <f t="shared" si="311"/>
        <v>4561.4000000000005</v>
      </c>
      <c r="D915" s="44">
        <v>1178.7</v>
      </c>
      <c r="E915" s="44">
        <v>3033.4</v>
      </c>
      <c r="F915" s="44">
        <v>349.3</v>
      </c>
      <c r="G915" s="44">
        <f t="shared" si="312"/>
        <v>4810.7</v>
      </c>
      <c r="H915" s="45">
        <v>1178.7</v>
      </c>
      <c r="I915" s="45">
        <v>3122.3</v>
      </c>
      <c r="J915" s="45">
        <v>509.7</v>
      </c>
      <c r="K915" s="44">
        <f t="shared" si="313"/>
        <v>4658.3534</v>
      </c>
      <c r="L915" s="45">
        <v>1178.7</v>
      </c>
      <c r="M915" s="45">
        <v>2969.9533999999999</v>
      </c>
      <c r="N915" s="46">
        <v>509.7</v>
      </c>
      <c r="O915" s="46">
        <f t="shared" si="314"/>
        <v>-152.34659999999985</v>
      </c>
      <c r="P915" s="46">
        <f t="shared" si="315"/>
        <v>0</v>
      </c>
      <c r="Q915" s="46">
        <f t="shared" si="316"/>
        <v>-152.34660000000031</v>
      </c>
      <c r="R915" s="46">
        <f t="shared" si="317"/>
        <v>0</v>
      </c>
      <c r="S915" s="46">
        <f t="shared" si="318"/>
        <v>96.833171887667078</v>
      </c>
      <c r="T915" s="46">
        <f t="shared" si="319"/>
        <v>100</v>
      </c>
      <c r="U915" s="46">
        <f t="shared" si="320"/>
        <v>95.120693078820096</v>
      </c>
      <c r="V915" s="46">
        <f t="shared" si="321"/>
        <v>100</v>
      </c>
    </row>
    <row r="916" spans="1:22" ht="12.95" customHeight="1" x14ac:dyDescent="0.25">
      <c r="A916" s="38">
        <v>908</v>
      </c>
      <c r="B916" s="43" t="s">
        <v>366</v>
      </c>
      <c r="C916" s="44">
        <f t="shared" si="311"/>
        <v>1271.5</v>
      </c>
      <c r="D916" s="44">
        <v>1044.5999999999999</v>
      </c>
      <c r="E916" s="44">
        <v>0</v>
      </c>
      <c r="F916" s="44">
        <v>226.9</v>
      </c>
      <c r="G916" s="44">
        <f t="shared" si="312"/>
        <v>1358.5</v>
      </c>
      <c r="H916" s="45">
        <v>1044.5999999999999</v>
      </c>
      <c r="I916" s="45">
        <v>0</v>
      </c>
      <c r="J916" s="45">
        <v>313.89999999999998</v>
      </c>
      <c r="K916" s="44">
        <f t="shared" si="313"/>
        <v>1358.5</v>
      </c>
      <c r="L916" s="45">
        <v>1044.5999999999999</v>
      </c>
      <c r="M916" s="45">
        <v>0</v>
      </c>
      <c r="N916" s="46">
        <v>313.89999999999998</v>
      </c>
      <c r="O916" s="46">
        <f t="shared" si="314"/>
        <v>0</v>
      </c>
      <c r="P916" s="46">
        <f t="shared" si="315"/>
        <v>0</v>
      </c>
      <c r="Q916" s="46">
        <f t="shared" si="316"/>
        <v>0</v>
      </c>
      <c r="R916" s="46">
        <f t="shared" si="317"/>
        <v>0</v>
      </c>
      <c r="S916" s="46">
        <f t="shared" si="318"/>
        <v>100</v>
      </c>
      <c r="T916" s="46">
        <f t="shared" si="319"/>
        <v>100</v>
      </c>
      <c r="U916" s="46">
        <f t="shared" si="320"/>
        <v>0</v>
      </c>
      <c r="V916" s="46">
        <f t="shared" si="321"/>
        <v>100</v>
      </c>
    </row>
    <row r="917" spans="1:22" ht="12.95" customHeight="1" x14ac:dyDescent="0.25">
      <c r="A917" s="38">
        <v>909</v>
      </c>
      <c r="B917" s="43" t="s">
        <v>743</v>
      </c>
      <c r="C917" s="44">
        <f t="shared" si="311"/>
        <v>2251.1999999999998</v>
      </c>
      <c r="D917" s="44">
        <v>1065.0999999999999</v>
      </c>
      <c r="E917" s="44">
        <v>1034</v>
      </c>
      <c r="F917" s="44">
        <v>152.1</v>
      </c>
      <c r="G917" s="44">
        <f t="shared" si="312"/>
        <v>2355.2999999999997</v>
      </c>
      <c r="H917" s="45">
        <v>1065.0999999999999</v>
      </c>
      <c r="I917" s="45">
        <v>1138.0999999999999</v>
      </c>
      <c r="J917" s="45">
        <v>152.1</v>
      </c>
      <c r="K917" s="44">
        <f t="shared" si="313"/>
        <v>2331.2808999999997</v>
      </c>
      <c r="L917" s="45">
        <v>1065.0999999999999</v>
      </c>
      <c r="M917" s="45">
        <v>1114.0808999999999</v>
      </c>
      <c r="N917" s="46">
        <v>152.1</v>
      </c>
      <c r="O917" s="46">
        <f t="shared" si="314"/>
        <v>-24.01909999999998</v>
      </c>
      <c r="P917" s="46">
        <f t="shared" si="315"/>
        <v>0</v>
      </c>
      <c r="Q917" s="46">
        <f t="shared" si="316"/>
        <v>-24.01909999999998</v>
      </c>
      <c r="R917" s="46">
        <f t="shared" si="317"/>
        <v>0</v>
      </c>
      <c r="S917" s="46">
        <f t="shared" si="318"/>
        <v>98.980210588884646</v>
      </c>
      <c r="T917" s="46">
        <f t="shared" si="319"/>
        <v>100</v>
      </c>
      <c r="U917" s="46">
        <f t="shared" si="320"/>
        <v>97.889543976803452</v>
      </c>
      <c r="V917" s="46">
        <f t="shared" si="321"/>
        <v>100</v>
      </c>
    </row>
    <row r="918" spans="1:22" ht="12.95" customHeight="1" x14ac:dyDescent="0.25">
      <c r="A918" s="38">
        <v>910</v>
      </c>
      <c r="B918" s="43" t="s">
        <v>744</v>
      </c>
      <c r="C918" s="44">
        <f t="shared" si="311"/>
        <v>5824.7</v>
      </c>
      <c r="D918" s="44">
        <v>1346.6</v>
      </c>
      <c r="E918" s="44">
        <v>3763.3</v>
      </c>
      <c r="F918" s="44">
        <v>714.8</v>
      </c>
      <c r="G918" s="44">
        <f t="shared" si="312"/>
        <v>5948.3</v>
      </c>
      <c r="H918" s="45">
        <v>1346.6</v>
      </c>
      <c r="I918" s="45">
        <v>3886.9</v>
      </c>
      <c r="J918" s="45">
        <v>714.8</v>
      </c>
      <c r="K918" s="44">
        <f t="shared" si="313"/>
        <v>5252.5364</v>
      </c>
      <c r="L918" s="45">
        <v>1346.6</v>
      </c>
      <c r="M918" s="45">
        <v>3191.1363999999999</v>
      </c>
      <c r="N918" s="46">
        <v>714.8</v>
      </c>
      <c r="O918" s="46">
        <f t="shared" si="314"/>
        <v>-695.76360000000022</v>
      </c>
      <c r="P918" s="46">
        <f t="shared" si="315"/>
        <v>0</v>
      </c>
      <c r="Q918" s="46">
        <f t="shared" si="316"/>
        <v>-695.76360000000022</v>
      </c>
      <c r="R918" s="46">
        <f t="shared" si="317"/>
        <v>0</v>
      </c>
      <c r="S918" s="46">
        <f t="shared" si="318"/>
        <v>88.303152161121659</v>
      </c>
      <c r="T918" s="46">
        <f t="shared" si="319"/>
        <v>100</v>
      </c>
      <c r="U918" s="46">
        <f t="shared" si="320"/>
        <v>82.099781316730542</v>
      </c>
      <c r="V918" s="46">
        <f t="shared" si="321"/>
        <v>100</v>
      </c>
    </row>
    <row r="919" spans="1:22" ht="12.95" customHeight="1" x14ac:dyDescent="0.25">
      <c r="A919" s="38">
        <v>911</v>
      </c>
      <c r="B919" s="43" t="s">
        <v>692</v>
      </c>
      <c r="C919" s="44">
        <f t="shared" si="311"/>
        <v>2730.4</v>
      </c>
      <c r="D919" s="44">
        <v>1075.7</v>
      </c>
      <c r="E919" s="44">
        <v>1454.2</v>
      </c>
      <c r="F919" s="44">
        <v>200.5</v>
      </c>
      <c r="G919" s="44">
        <f t="shared" si="312"/>
        <v>2838.6000000000004</v>
      </c>
      <c r="H919" s="45">
        <v>1075.7</v>
      </c>
      <c r="I919" s="45">
        <v>1509.1</v>
      </c>
      <c r="J919" s="45">
        <v>253.8</v>
      </c>
      <c r="K919" s="44">
        <f t="shared" si="313"/>
        <v>2828.2437</v>
      </c>
      <c r="L919" s="45">
        <v>1075.7</v>
      </c>
      <c r="M919" s="45">
        <v>1498.7437</v>
      </c>
      <c r="N919" s="46">
        <v>253.8</v>
      </c>
      <c r="O919" s="46">
        <f t="shared" si="314"/>
        <v>-10.356300000000374</v>
      </c>
      <c r="P919" s="46">
        <f t="shared" si="315"/>
        <v>0</v>
      </c>
      <c r="Q919" s="46">
        <f t="shared" si="316"/>
        <v>-10.356299999999919</v>
      </c>
      <c r="R919" s="46">
        <f t="shared" si="317"/>
        <v>0</v>
      </c>
      <c r="S919" s="46">
        <f t="shared" si="318"/>
        <v>99.63516169942929</v>
      </c>
      <c r="T919" s="46">
        <f t="shared" si="319"/>
        <v>100</v>
      </c>
      <c r="U919" s="46">
        <f t="shared" si="320"/>
        <v>99.313743290703073</v>
      </c>
      <c r="V919" s="46">
        <f t="shared" si="321"/>
        <v>100</v>
      </c>
    </row>
    <row r="920" spans="1:22" ht="12.95" customHeight="1" x14ac:dyDescent="0.25">
      <c r="A920" s="38">
        <v>912</v>
      </c>
      <c r="B920" s="43" t="s">
        <v>745</v>
      </c>
      <c r="C920" s="44">
        <f t="shared" si="311"/>
        <v>3962.1</v>
      </c>
      <c r="D920" s="44">
        <v>1072.9000000000001</v>
      </c>
      <c r="E920" s="44">
        <v>2446.1999999999998</v>
      </c>
      <c r="F920" s="44">
        <v>443</v>
      </c>
      <c r="G920" s="44">
        <f t="shared" si="312"/>
        <v>4082.7000000000003</v>
      </c>
      <c r="H920" s="45">
        <v>1072.9000000000001</v>
      </c>
      <c r="I920" s="45">
        <v>2566.8000000000002</v>
      </c>
      <c r="J920" s="45">
        <v>443</v>
      </c>
      <c r="K920" s="44">
        <f t="shared" si="313"/>
        <v>3787.1077</v>
      </c>
      <c r="L920" s="45">
        <v>1072.9000000000001</v>
      </c>
      <c r="M920" s="45">
        <v>2271.2076999999999</v>
      </c>
      <c r="N920" s="46">
        <v>443</v>
      </c>
      <c r="O920" s="46">
        <f t="shared" si="314"/>
        <v>-295.59230000000025</v>
      </c>
      <c r="P920" s="46">
        <f t="shared" si="315"/>
        <v>0</v>
      </c>
      <c r="Q920" s="46">
        <f t="shared" si="316"/>
        <v>-295.59230000000025</v>
      </c>
      <c r="R920" s="46">
        <f t="shared" si="317"/>
        <v>0</v>
      </c>
      <c r="S920" s="46">
        <f t="shared" si="318"/>
        <v>92.759881940872461</v>
      </c>
      <c r="T920" s="46">
        <f t="shared" si="319"/>
        <v>100</v>
      </c>
      <c r="U920" s="46">
        <f t="shared" si="320"/>
        <v>88.484015116097865</v>
      </c>
      <c r="V920" s="46">
        <f t="shared" si="321"/>
        <v>100</v>
      </c>
    </row>
    <row r="921" spans="1:22" ht="12.95" customHeight="1" x14ac:dyDescent="0.25">
      <c r="A921" s="38">
        <v>913</v>
      </c>
      <c r="B921" s="43" t="s">
        <v>746</v>
      </c>
      <c r="C921" s="44">
        <f t="shared" si="311"/>
        <v>1162.8</v>
      </c>
      <c r="D921" s="44">
        <v>944</v>
      </c>
      <c r="E921" s="44">
        <v>0</v>
      </c>
      <c r="F921" s="44">
        <v>218.8</v>
      </c>
      <c r="G921" s="44">
        <f t="shared" si="312"/>
        <v>1162.8</v>
      </c>
      <c r="H921" s="45">
        <v>944</v>
      </c>
      <c r="I921" s="45">
        <v>0</v>
      </c>
      <c r="J921" s="45">
        <v>218.8</v>
      </c>
      <c r="K921" s="44">
        <f t="shared" si="313"/>
        <v>1162.8</v>
      </c>
      <c r="L921" s="45">
        <v>944</v>
      </c>
      <c r="M921" s="45">
        <v>0</v>
      </c>
      <c r="N921" s="46">
        <v>218.8</v>
      </c>
      <c r="O921" s="46">
        <f t="shared" si="314"/>
        <v>0</v>
      </c>
      <c r="P921" s="46">
        <f t="shared" si="315"/>
        <v>0</v>
      </c>
      <c r="Q921" s="46">
        <f t="shared" si="316"/>
        <v>0</v>
      </c>
      <c r="R921" s="46">
        <f t="shared" si="317"/>
        <v>0</v>
      </c>
      <c r="S921" s="46">
        <f t="shared" si="318"/>
        <v>100</v>
      </c>
      <c r="T921" s="46">
        <f t="shared" si="319"/>
        <v>100</v>
      </c>
      <c r="U921" s="46">
        <f t="shared" si="320"/>
        <v>0</v>
      </c>
      <c r="V921" s="46">
        <f t="shared" si="321"/>
        <v>100</v>
      </c>
    </row>
    <row r="922" spans="1:22" ht="12.95" customHeight="1" x14ac:dyDescent="0.25">
      <c r="A922" s="38">
        <v>914</v>
      </c>
      <c r="B922" s="43" t="s">
        <v>747</v>
      </c>
      <c r="C922" s="44">
        <f t="shared" si="311"/>
        <v>5749.9</v>
      </c>
      <c r="D922" s="44">
        <v>1206.9000000000001</v>
      </c>
      <c r="E922" s="44">
        <v>3868</v>
      </c>
      <c r="F922" s="44">
        <v>675</v>
      </c>
      <c r="G922" s="44">
        <f t="shared" si="312"/>
        <v>6239.9000000000005</v>
      </c>
      <c r="H922" s="45">
        <v>1206.9000000000001</v>
      </c>
      <c r="I922" s="45">
        <v>4125.3</v>
      </c>
      <c r="J922" s="45">
        <v>907.7</v>
      </c>
      <c r="K922" s="44">
        <f t="shared" si="313"/>
        <v>5962.4944999999998</v>
      </c>
      <c r="L922" s="45">
        <v>1206.9000000000001</v>
      </c>
      <c r="M922" s="45">
        <v>3847.8944999999999</v>
      </c>
      <c r="N922" s="46">
        <v>907.7</v>
      </c>
      <c r="O922" s="46">
        <f t="shared" si="314"/>
        <v>-277.40550000000076</v>
      </c>
      <c r="P922" s="46">
        <f t="shared" si="315"/>
        <v>0</v>
      </c>
      <c r="Q922" s="46">
        <f t="shared" si="316"/>
        <v>-277.4055000000003</v>
      </c>
      <c r="R922" s="46">
        <f t="shared" si="317"/>
        <v>0</v>
      </c>
      <c r="S922" s="46">
        <f t="shared" si="318"/>
        <v>95.554327793714634</v>
      </c>
      <c r="T922" s="46">
        <f t="shared" si="319"/>
        <v>100</v>
      </c>
      <c r="U922" s="46">
        <f t="shared" si="320"/>
        <v>93.275507235837381</v>
      </c>
      <c r="V922" s="46">
        <f t="shared" si="321"/>
        <v>100</v>
      </c>
    </row>
    <row r="923" spans="1:22" ht="12.95" customHeight="1" x14ac:dyDescent="0.25">
      <c r="A923" s="38">
        <v>915</v>
      </c>
      <c r="B923" s="43" t="s">
        <v>748</v>
      </c>
      <c r="C923" s="44">
        <f t="shared" si="311"/>
        <v>588.20000000000005</v>
      </c>
      <c r="D923" s="44">
        <v>404.6</v>
      </c>
      <c r="E923" s="44">
        <v>0</v>
      </c>
      <c r="F923" s="44">
        <v>183.6</v>
      </c>
      <c r="G923" s="44">
        <f t="shared" si="312"/>
        <v>588.20000000000005</v>
      </c>
      <c r="H923" s="45">
        <v>404.6</v>
      </c>
      <c r="I923" s="45">
        <v>0</v>
      </c>
      <c r="J923" s="45">
        <v>183.6</v>
      </c>
      <c r="K923" s="44">
        <f t="shared" si="313"/>
        <v>588.20000000000005</v>
      </c>
      <c r="L923" s="45">
        <v>404.6</v>
      </c>
      <c r="M923" s="45">
        <v>0</v>
      </c>
      <c r="N923" s="46">
        <v>183.6</v>
      </c>
      <c r="O923" s="46">
        <f t="shared" si="314"/>
        <v>0</v>
      </c>
      <c r="P923" s="46">
        <f t="shared" si="315"/>
        <v>0</v>
      </c>
      <c r="Q923" s="46">
        <f t="shared" si="316"/>
        <v>0</v>
      </c>
      <c r="R923" s="46">
        <f t="shared" si="317"/>
        <v>0</v>
      </c>
      <c r="S923" s="46">
        <f t="shared" si="318"/>
        <v>100</v>
      </c>
      <c r="T923" s="46">
        <f t="shared" si="319"/>
        <v>100</v>
      </c>
      <c r="U923" s="46">
        <f t="shared" si="320"/>
        <v>0</v>
      </c>
      <c r="V923" s="46">
        <f t="shared" si="321"/>
        <v>100</v>
      </c>
    </row>
    <row r="924" spans="1:22" ht="12.95" customHeight="1" x14ac:dyDescent="0.25">
      <c r="A924" s="38">
        <v>916</v>
      </c>
      <c r="B924" s="43" t="s">
        <v>749</v>
      </c>
      <c r="C924" s="44">
        <f t="shared" si="311"/>
        <v>1276.9000000000001</v>
      </c>
      <c r="D924" s="44">
        <v>1020.4</v>
      </c>
      <c r="E924" s="44">
        <v>0</v>
      </c>
      <c r="F924" s="44">
        <v>256.5</v>
      </c>
      <c r="G924" s="44">
        <f t="shared" si="312"/>
        <v>1450.9</v>
      </c>
      <c r="H924" s="45">
        <v>1020.4</v>
      </c>
      <c r="I924" s="45">
        <v>0</v>
      </c>
      <c r="J924" s="45">
        <v>430.5</v>
      </c>
      <c r="K924" s="44">
        <f t="shared" si="313"/>
        <v>1450.9</v>
      </c>
      <c r="L924" s="45">
        <v>1020.4</v>
      </c>
      <c r="M924" s="45">
        <v>0</v>
      </c>
      <c r="N924" s="46">
        <v>430.5</v>
      </c>
      <c r="O924" s="46">
        <f t="shared" si="314"/>
        <v>0</v>
      </c>
      <c r="P924" s="46">
        <f t="shared" si="315"/>
        <v>0</v>
      </c>
      <c r="Q924" s="46">
        <f t="shared" si="316"/>
        <v>0</v>
      </c>
      <c r="R924" s="46">
        <f t="shared" si="317"/>
        <v>0</v>
      </c>
      <c r="S924" s="46">
        <f t="shared" si="318"/>
        <v>100</v>
      </c>
      <c r="T924" s="46">
        <f t="shared" si="319"/>
        <v>100</v>
      </c>
      <c r="U924" s="46">
        <f t="shared" si="320"/>
        <v>0</v>
      </c>
      <c r="V924" s="46">
        <f t="shared" si="321"/>
        <v>100</v>
      </c>
    </row>
    <row r="925" spans="1:22" ht="12.95" customHeight="1" x14ac:dyDescent="0.25">
      <c r="A925" s="38">
        <v>917</v>
      </c>
      <c r="B925" s="43" t="s">
        <v>750</v>
      </c>
      <c r="C925" s="44">
        <f t="shared" si="311"/>
        <v>3401.4</v>
      </c>
      <c r="D925" s="44">
        <v>1171.7</v>
      </c>
      <c r="E925" s="44">
        <v>1872.3</v>
      </c>
      <c r="F925" s="44">
        <v>357.4</v>
      </c>
      <c r="G925" s="44">
        <f t="shared" si="312"/>
        <v>3456.4</v>
      </c>
      <c r="H925" s="45">
        <v>1171.7</v>
      </c>
      <c r="I925" s="45">
        <v>1927.3</v>
      </c>
      <c r="J925" s="45">
        <v>357.4</v>
      </c>
      <c r="K925" s="44">
        <f t="shared" si="313"/>
        <v>3456.4</v>
      </c>
      <c r="L925" s="45">
        <v>1171.7</v>
      </c>
      <c r="M925" s="45">
        <v>1927.3</v>
      </c>
      <c r="N925" s="46">
        <v>357.4</v>
      </c>
      <c r="O925" s="46">
        <f t="shared" si="314"/>
        <v>0</v>
      </c>
      <c r="P925" s="46">
        <f t="shared" si="315"/>
        <v>0</v>
      </c>
      <c r="Q925" s="46">
        <f t="shared" si="316"/>
        <v>0</v>
      </c>
      <c r="R925" s="46">
        <f t="shared" si="317"/>
        <v>0</v>
      </c>
      <c r="S925" s="46">
        <f t="shared" si="318"/>
        <v>100</v>
      </c>
      <c r="T925" s="46">
        <f t="shared" si="319"/>
        <v>100</v>
      </c>
      <c r="U925" s="46">
        <f t="shared" si="320"/>
        <v>100</v>
      </c>
      <c r="V925" s="46">
        <f t="shared" si="321"/>
        <v>100</v>
      </c>
    </row>
    <row r="926" spans="1:22" ht="12.95" customHeight="1" x14ac:dyDescent="0.25">
      <c r="A926" s="38">
        <v>918</v>
      </c>
      <c r="B926" s="43" t="s">
        <v>751</v>
      </c>
      <c r="C926" s="44">
        <f t="shared" si="311"/>
        <v>2586.8999999999996</v>
      </c>
      <c r="D926" s="44">
        <v>728.3</v>
      </c>
      <c r="E926" s="44">
        <v>1577.1</v>
      </c>
      <c r="F926" s="44">
        <v>281.5</v>
      </c>
      <c r="G926" s="44">
        <f t="shared" si="312"/>
        <v>2655.3999999999996</v>
      </c>
      <c r="H926" s="45">
        <v>728.3</v>
      </c>
      <c r="I926" s="45">
        <v>1645.6</v>
      </c>
      <c r="J926" s="45">
        <v>281.5</v>
      </c>
      <c r="K926" s="44">
        <f t="shared" si="313"/>
        <v>2613.8392999999996</v>
      </c>
      <c r="L926" s="45">
        <v>728.3</v>
      </c>
      <c r="M926" s="45">
        <v>1604.0392999999999</v>
      </c>
      <c r="N926" s="46">
        <v>281.5</v>
      </c>
      <c r="O926" s="46">
        <f t="shared" si="314"/>
        <v>-41.560699999999997</v>
      </c>
      <c r="P926" s="46">
        <f t="shared" si="315"/>
        <v>0</v>
      </c>
      <c r="Q926" s="46">
        <f t="shared" si="316"/>
        <v>-41.560699999999997</v>
      </c>
      <c r="R926" s="46">
        <f t="shared" si="317"/>
        <v>0</v>
      </c>
      <c r="S926" s="46">
        <f t="shared" si="318"/>
        <v>98.434861037885071</v>
      </c>
      <c r="T926" s="46">
        <f t="shared" si="319"/>
        <v>100</v>
      </c>
      <c r="U926" s="46">
        <f t="shared" si="320"/>
        <v>97.474434856587266</v>
      </c>
      <c r="V926" s="46">
        <f t="shared" si="321"/>
        <v>100</v>
      </c>
    </row>
    <row r="927" spans="1:22" ht="12.95" customHeight="1" x14ac:dyDescent="0.25">
      <c r="A927" s="38">
        <v>919</v>
      </c>
      <c r="B927" s="43" t="s">
        <v>752</v>
      </c>
      <c r="C927" s="44">
        <f t="shared" si="311"/>
        <v>975.6</v>
      </c>
      <c r="D927" s="44">
        <v>793.7</v>
      </c>
      <c r="E927" s="44">
        <v>0</v>
      </c>
      <c r="F927" s="44">
        <v>181.9</v>
      </c>
      <c r="G927" s="44">
        <f t="shared" si="312"/>
        <v>975.6</v>
      </c>
      <c r="H927" s="45">
        <v>793.7</v>
      </c>
      <c r="I927" s="45">
        <v>0</v>
      </c>
      <c r="J927" s="45">
        <v>181.9</v>
      </c>
      <c r="K927" s="44">
        <f t="shared" si="313"/>
        <v>975.6</v>
      </c>
      <c r="L927" s="45">
        <v>793.7</v>
      </c>
      <c r="M927" s="45">
        <v>0</v>
      </c>
      <c r="N927" s="46">
        <v>181.9</v>
      </c>
      <c r="O927" s="46">
        <f t="shared" si="314"/>
        <v>0</v>
      </c>
      <c r="P927" s="46">
        <f t="shared" si="315"/>
        <v>0</v>
      </c>
      <c r="Q927" s="46">
        <f t="shared" si="316"/>
        <v>0</v>
      </c>
      <c r="R927" s="46">
        <f t="shared" si="317"/>
        <v>0</v>
      </c>
      <c r="S927" s="46">
        <f t="shared" si="318"/>
        <v>100</v>
      </c>
      <c r="T927" s="46">
        <f t="shared" si="319"/>
        <v>100</v>
      </c>
      <c r="U927" s="46">
        <f t="shared" si="320"/>
        <v>0</v>
      </c>
      <c r="V927" s="46">
        <f t="shared" si="321"/>
        <v>100</v>
      </c>
    </row>
    <row r="928" spans="1:22" ht="12.95" customHeight="1" x14ac:dyDescent="0.25">
      <c r="A928" s="38">
        <v>920</v>
      </c>
      <c r="B928" s="43" t="s">
        <v>733</v>
      </c>
      <c r="C928" s="44">
        <f t="shared" si="311"/>
        <v>19006.900000000001</v>
      </c>
      <c r="D928" s="44">
        <v>822.9</v>
      </c>
      <c r="E928" s="44">
        <v>16607.7</v>
      </c>
      <c r="F928" s="44">
        <v>1576.3</v>
      </c>
      <c r="G928" s="44">
        <f t="shared" si="312"/>
        <v>20484.400000000001</v>
      </c>
      <c r="H928" s="45">
        <v>822.9</v>
      </c>
      <c r="I928" s="45">
        <v>17635.8</v>
      </c>
      <c r="J928" s="45">
        <v>2025.7</v>
      </c>
      <c r="K928" s="44">
        <f t="shared" si="313"/>
        <v>19573.486400000002</v>
      </c>
      <c r="L928" s="45">
        <v>822.9</v>
      </c>
      <c r="M928" s="45">
        <v>16724.886399999999</v>
      </c>
      <c r="N928" s="46">
        <v>2025.7</v>
      </c>
      <c r="O928" s="46">
        <f t="shared" si="314"/>
        <v>-910.91359999999986</v>
      </c>
      <c r="P928" s="46">
        <f t="shared" si="315"/>
        <v>0</v>
      </c>
      <c r="Q928" s="46">
        <f t="shared" si="316"/>
        <v>-910.91359999999986</v>
      </c>
      <c r="R928" s="46">
        <f t="shared" si="317"/>
        <v>0</v>
      </c>
      <c r="S928" s="46">
        <f t="shared" si="318"/>
        <v>95.553135068637602</v>
      </c>
      <c r="T928" s="46">
        <f t="shared" si="319"/>
        <v>100</v>
      </c>
      <c r="U928" s="46">
        <f t="shared" si="320"/>
        <v>94.834860907925929</v>
      </c>
      <c r="V928" s="46">
        <f t="shared" si="321"/>
        <v>100</v>
      </c>
    </row>
    <row r="929" spans="1:24" ht="12.95" customHeight="1" x14ac:dyDescent="0.25">
      <c r="A929" s="38">
        <v>921</v>
      </c>
      <c r="B929" s="43" t="s">
        <v>753</v>
      </c>
      <c r="C929" s="44">
        <f t="shared" si="311"/>
        <v>5648.8</v>
      </c>
      <c r="D929" s="44">
        <v>1244</v>
      </c>
      <c r="E929" s="44">
        <v>3852</v>
      </c>
      <c r="F929" s="44">
        <v>552.79999999999995</v>
      </c>
      <c r="G929" s="44">
        <f t="shared" si="312"/>
        <v>5738.8</v>
      </c>
      <c r="H929" s="45">
        <v>1244</v>
      </c>
      <c r="I929" s="45">
        <v>3942</v>
      </c>
      <c r="J929" s="45">
        <v>552.79999999999995</v>
      </c>
      <c r="K929" s="44">
        <f t="shared" si="313"/>
        <v>5187.4353000000001</v>
      </c>
      <c r="L929" s="45">
        <v>1244</v>
      </c>
      <c r="M929" s="45">
        <v>3390.6352999999999</v>
      </c>
      <c r="N929" s="46">
        <v>552.79999999999995</v>
      </c>
      <c r="O929" s="46">
        <f t="shared" si="314"/>
        <v>-551.36470000000008</v>
      </c>
      <c r="P929" s="46">
        <f t="shared" si="315"/>
        <v>0</v>
      </c>
      <c r="Q929" s="46">
        <f t="shared" si="316"/>
        <v>-551.36470000000008</v>
      </c>
      <c r="R929" s="46">
        <f t="shared" si="317"/>
        <v>0</v>
      </c>
      <c r="S929" s="46">
        <f t="shared" si="318"/>
        <v>90.392334634418347</v>
      </c>
      <c r="T929" s="46">
        <f t="shared" si="319"/>
        <v>100</v>
      </c>
      <c r="U929" s="46">
        <f t="shared" si="320"/>
        <v>86.013072044647387</v>
      </c>
      <c r="V929" s="46">
        <f t="shared" si="321"/>
        <v>100</v>
      </c>
    </row>
    <row r="930" spans="1:24" ht="12.95" customHeight="1" x14ac:dyDescent="0.25">
      <c r="A930" s="38">
        <v>922</v>
      </c>
      <c r="B930" s="43"/>
      <c r="C930" s="44"/>
      <c r="D930" s="44"/>
      <c r="E930" s="44"/>
      <c r="F930" s="44"/>
      <c r="G930" s="44"/>
      <c r="H930" s="45"/>
      <c r="I930" s="45"/>
      <c r="J930" s="45"/>
      <c r="K930" s="45"/>
      <c r="L930" s="45"/>
      <c r="M930" s="45"/>
      <c r="N930" s="46"/>
      <c r="O930" s="46"/>
      <c r="P930" s="46"/>
      <c r="Q930" s="46"/>
      <c r="R930" s="46"/>
      <c r="S930" s="46"/>
      <c r="T930" s="46"/>
      <c r="U930" s="46"/>
      <c r="V930" s="46"/>
    </row>
    <row r="931" spans="1:24" ht="12.95" customHeight="1" x14ac:dyDescent="0.25">
      <c r="A931" s="38">
        <v>923</v>
      </c>
      <c r="B931" s="39" t="s">
        <v>754</v>
      </c>
      <c r="C931" s="40">
        <f t="shared" ref="C931:C957" si="322">SUM(D931:F931)</f>
        <v>382593</v>
      </c>
      <c r="D931" s="40">
        <f>D932+D933</f>
        <v>65506.9</v>
      </c>
      <c r="E931" s="40">
        <f>E932+E933</f>
        <v>299949</v>
      </c>
      <c r="F931" s="40">
        <f>F932+F933</f>
        <v>17137.099999999999</v>
      </c>
      <c r="G931" s="40">
        <f t="shared" ref="G931:G957" si="323">SUM(H931:J931)</f>
        <v>408934.7</v>
      </c>
      <c r="H931" s="40">
        <f>H932+H933</f>
        <v>65506.9</v>
      </c>
      <c r="I931" s="40">
        <f>I932+I933</f>
        <v>324424.8</v>
      </c>
      <c r="J931" s="40">
        <f>J932+J933</f>
        <v>19003</v>
      </c>
      <c r="K931" s="40">
        <f t="shared" ref="K931:K957" si="324">SUM(L931:N931)</f>
        <v>399624.19220000005</v>
      </c>
      <c r="L931" s="40">
        <f>L932+L933</f>
        <v>65506.9</v>
      </c>
      <c r="M931" s="40">
        <f>M932+M933</f>
        <v>315114.29220000003</v>
      </c>
      <c r="N931" s="40">
        <f>N932+N933</f>
        <v>19003</v>
      </c>
      <c r="O931" s="42">
        <f t="shared" ref="O931:O957" si="325">K931-G931</f>
        <v>-9310.507799999963</v>
      </c>
      <c r="P931" s="42">
        <f t="shared" ref="P931:P957" si="326">L931-H931</f>
        <v>0</v>
      </c>
      <c r="Q931" s="42">
        <f t="shared" ref="Q931:Q957" si="327">M931-I931</f>
        <v>-9310.507799999963</v>
      </c>
      <c r="R931" s="42">
        <f t="shared" ref="R931:R957" si="328">N931-J931</f>
        <v>0</v>
      </c>
      <c r="S931" s="42">
        <f t="shared" ref="S931:S957" si="329">IF(G931=0,0,K931/G931*100)</f>
        <v>97.723228720869145</v>
      </c>
      <c r="T931" s="42">
        <f t="shared" ref="T931:T957" si="330">IF(H931=0,0,L931/H931*100)</f>
        <v>100</v>
      </c>
      <c r="U931" s="42">
        <f t="shared" ref="U931:U957" si="331">IF(I931=0,0,M931/I931*100)</f>
        <v>97.130149174785657</v>
      </c>
      <c r="V931" s="42">
        <f t="shared" ref="V931:V957" si="332">IF(J931=0,0,N931/J931*100)</f>
        <v>100</v>
      </c>
    </row>
    <row r="932" spans="1:24" s="9" customFormat="1" ht="12.95" customHeight="1" x14ac:dyDescent="0.2">
      <c r="A932" s="38">
        <v>924</v>
      </c>
      <c r="B932" s="39" t="s">
        <v>15</v>
      </c>
      <c r="C932" s="40">
        <f t="shared" si="322"/>
        <v>237247.1</v>
      </c>
      <c r="D932" s="40">
        <f>D934</f>
        <v>39298.1</v>
      </c>
      <c r="E932" s="40">
        <f>E934</f>
        <v>197949</v>
      </c>
      <c r="F932" s="40">
        <f>F934</f>
        <v>0</v>
      </c>
      <c r="G932" s="40">
        <f t="shared" si="323"/>
        <v>257997.5</v>
      </c>
      <c r="H932" s="40">
        <f>H934</f>
        <v>39298.1</v>
      </c>
      <c r="I932" s="40">
        <f>I934</f>
        <v>218319.4</v>
      </c>
      <c r="J932" s="40">
        <f>J934</f>
        <v>380</v>
      </c>
      <c r="K932" s="40">
        <f t="shared" si="324"/>
        <v>253133.9754</v>
      </c>
      <c r="L932" s="40">
        <f>L934</f>
        <v>39298.1</v>
      </c>
      <c r="M932" s="40">
        <f>M934</f>
        <v>213455.87539999999</v>
      </c>
      <c r="N932" s="40">
        <f>N934</f>
        <v>380</v>
      </c>
      <c r="O932" s="42">
        <f t="shared" si="325"/>
        <v>-4863.5246000000043</v>
      </c>
      <c r="P932" s="42">
        <f t="shared" si="326"/>
        <v>0</v>
      </c>
      <c r="Q932" s="42">
        <f t="shared" si="327"/>
        <v>-4863.5246000000043</v>
      </c>
      <c r="R932" s="42">
        <f t="shared" si="328"/>
        <v>0</v>
      </c>
      <c r="S932" s="42">
        <f t="shared" si="329"/>
        <v>98.114894679212</v>
      </c>
      <c r="T932" s="42">
        <f t="shared" si="330"/>
        <v>100</v>
      </c>
      <c r="U932" s="42">
        <f t="shared" si="331"/>
        <v>97.772289315562418</v>
      </c>
      <c r="V932" s="42">
        <f t="shared" si="332"/>
        <v>100</v>
      </c>
      <c r="W932" s="23"/>
      <c r="X932" s="23"/>
    </row>
    <row r="933" spans="1:24" s="9" customFormat="1" ht="12.95" customHeight="1" x14ac:dyDescent="0.2">
      <c r="A933" s="38">
        <v>925</v>
      </c>
      <c r="B933" s="39" t="s">
        <v>16</v>
      </c>
      <c r="C933" s="40">
        <f t="shared" si="322"/>
        <v>145345.9</v>
      </c>
      <c r="D933" s="40">
        <f>SUBTOTAL(9,D935:D957)</f>
        <v>26208.800000000003</v>
      </c>
      <c r="E933" s="40">
        <f>SUBTOTAL(9,E935:E957)</f>
        <v>101999.99999999999</v>
      </c>
      <c r="F933" s="40">
        <f>SUBTOTAL(9,F935:F957)</f>
        <v>17137.099999999999</v>
      </c>
      <c r="G933" s="40">
        <f t="shared" si="323"/>
        <v>150937.20000000001</v>
      </c>
      <c r="H933" s="40">
        <f>SUBTOTAL(9,H935:H957)</f>
        <v>26208.800000000003</v>
      </c>
      <c r="I933" s="40">
        <f>SUBTOTAL(9,I935:I957)</f>
        <v>106105.4</v>
      </c>
      <c r="J933" s="40">
        <f>SUBTOTAL(9,J935:J957)</f>
        <v>18623</v>
      </c>
      <c r="K933" s="40">
        <f t="shared" si="324"/>
        <v>146490.21679999999</v>
      </c>
      <c r="L933" s="40">
        <f>SUBTOTAL(9,L935:L957)</f>
        <v>26208.800000000003</v>
      </c>
      <c r="M933" s="40">
        <f>SUBTOTAL(9,M935:M957)</f>
        <v>101658.41680000001</v>
      </c>
      <c r="N933" s="40">
        <f>SUBTOTAL(9,N935:N957)</f>
        <v>18623</v>
      </c>
      <c r="O933" s="42">
        <f t="shared" si="325"/>
        <v>-4446.983200000017</v>
      </c>
      <c r="P933" s="42">
        <f t="shared" si="326"/>
        <v>0</v>
      </c>
      <c r="Q933" s="42">
        <f t="shared" si="327"/>
        <v>-4446.9831999999878</v>
      </c>
      <c r="R933" s="42">
        <f t="shared" si="328"/>
        <v>0</v>
      </c>
      <c r="S933" s="42">
        <f t="shared" si="329"/>
        <v>97.053752686547767</v>
      </c>
      <c r="T933" s="42">
        <f t="shared" si="330"/>
        <v>100</v>
      </c>
      <c r="U933" s="42">
        <f t="shared" si="331"/>
        <v>95.808900206775533</v>
      </c>
      <c r="V933" s="42">
        <f t="shared" si="332"/>
        <v>100</v>
      </c>
      <c r="W933" s="23"/>
      <c r="X933" s="23"/>
    </row>
    <row r="934" spans="1:24" ht="12.95" customHeight="1" x14ac:dyDescent="0.25">
      <c r="A934" s="38">
        <v>926</v>
      </c>
      <c r="B934" s="43" t="s">
        <v>41</v>
      </c>
      <c r="C934" s="44">
        <f t="shared" si="322"/>
        <v>237247.1</v>
      </c>
      <c r="D934" s="44">
        <v>39298.1</v>
      </c>
      <c r="E934" s="44">
        <v>197949</v>
      </c>
      <c r="F934" s="44">
        <v>0</v>
      </c>
      <c r="G934" s="44">
        <f t="shared" si="323"/>
        <v>257997.5</v>
      </c>
      <c r="H934" s="45">
        <v>39298.1</v>
      </c>
      <c r="I934" s="45">
        <v>218319.4</v>
      </c>
      <c r="J934" s="45">
        <v>380</v>
      </c>
      <c r="K934" s="44">
        <f t="shared" si="324"/>
        <v>253133.9754</v>
      </c>
      <c r="L934" s="45">
        <v>39298.1</v>
      </c>
      <c r="M934" s="45">
        <v>213455.87539999999</v>
      </c>
      <c r="N934" s="46">
        <v>380</v>
      </c>
      <c r="O934" s="46">
        <f t="shared" si="325"/>
        <v>-4863.5246000000043</v>
      </c>
      <c r="P934" s="46">
        <f t="shared" si="326"/>
        <v>0</v>
      </c>
      <c r="Q934" s="46">
        <f t="shared" si="327"/>
        <v>-4863.5246000000043</v>
      </c>
      <c r="R934" s="46">
        <f t="shared" si="328"/>
        <v>0</v>
      </c>
      <c r="S934" s="46">
        <f t="shared" si="329"/>
        <v>98.114894679212</v>
      </c>
      <c r="T934" s="46">
        <f t="shared" si="330"/>
        <v>100</v>
      </c>
      <c r="U934" s="46">
        <f t="shared" si="331"/>
        <v>97.772289315562418</v>
      </c>
      <c r="V934" s="46">
        <f t="shared" si="332"/>
        <v>100</v>
      </c>
    </row>
    <row r="935" spans="1:24" ht="12.95" customHeight="1" x14ac:dyDescent="0.25">
      <c r="A935" s="38">
        <v>927</v>
      </c>
      <c r="B935" s="43" t="s">
        <v>755</v>
      </c>
      <c r="C935" s="44">
        <f t="shared" si="322"/>
        <v>2085.4</v>
      </c>
      <c r="D935" s="44">
        <v>464.6</v>
      </c>
      <c r="E935" s="44">
        <v>1507</v>
      </c>
      <c r="F935" s="44">
        <v>113.8</v>
      </c>
      <c r="G935" s="44">
        <f t="shared" si="323"/>
        <v>2374.8999999999996</v>
      </c>
      <c r="H935" s="45">
        <v>464.6</v>
      </c>
      <c r="I935" s="45">
        <v>1595.6</v>
      </c>
      <c r="J935" s="45">
        <v>314.7</v>
      </c>
      <c r="K935" s="44">
        <f t="shared" si="324"/>
        <v>2292.9636</v>
      </c>
      <c r="L935" s="45">
        <v>464.6</v>
      </c>
      <c r="M935" s="45">
        <v>1513.6636000000001</v>
      </c>
      <c r="N935" s="46">
        <v>314.7</v>
      </c>
      <c r="O935" s="46">
        <f t="shared" si="325"/>
        <v>-81.936399999999594</v>
      </c>
      <c r="P935" s="46">
        <f t="shared" si="326"/>
        <v>0</v>
      </c>
      <c r="Q935" s="46">
        <f t="shared" si="327"/>
        <v>-81.936399999999821</v>
      </c>
      <c r="R935" s="46">
        <f t="shared" si="328"/>
        <v>0</v>
      </c>
      <c r="S935" s="46">
        <f t="shared" si="329"/>
        <v>96.549901048465216</v>
      </c>
      <c r="T935" s="46">
        <f t="shared" si="330"/>
        <v>100</v>
      </c>
      <c r="U935" s="46">
        <f t="shared" si="331"/>
        <v>94.864853346703455</v>
      </c>
      <c r="V935" s="46">
        <f t="shared" si="332"/>
        <v>100</v>
      </c>
    </row>
    <row r="936" spans="1:24" ht="12.95" customHeight="1" x14ac:dyDescent="0.25">
      <c r="A936" s="38">
        <v>928</v>
      </c>
      <c r="B936" s="43" t="s">
        <v>139</v>
      </c>
      <c r="C936" s="44">
        <f t="shared" si="322"/>
        <v>4822.2</v>
      </c>
      <c r="D936" s="44">
        <v>1328.3</v>
      </c>
      <c r="E936" s="44">
        <v>2813</v>
      </c>
      <c r="F936" s="44">
        <v>680.9</v>
      </c>
      <c r="G936" s="44">
        <f t="shared" si="323"/>
        <v>4929.3999999999996</v>
      </c>
      <c r="H936" s="45">
        <v>1328.3</v>
      </c>
      <c r="I936" s="45">
        <v>2920.2</v>
      </c>
      <c r="J936" s="45">
        <v>680.9</v>
      </c>
      <c r="K936" s="44">
        <f t="shared" si="324"/>
        <v>4925.2513999999992</v>
      </c>
      <c r="L936" s="45">
        <v>1328.3</v>
      </c>
      <c r="M936" s="45">
        <v>2916.0513999999998</v>
      </c>
      <c r="N936" s="46">
        <v>680.9</v>
      </c>
      <c r="O936" s="46">
        <f t="shared" si="325"/>
        <v>-4.1486000000004424</v>
      </c>
      <c r="P936" s="46">
        <f t="shared" si="326"/>
        <v>0</v>
      </c>
      <c r="Q936" s="46">
        <f t="shared" si="327"/>
        <v>-4.1485999999999876</v>
      </c>
      <c r="R936" s="46">
        <f t="shared" si="328"/>
        <v>0</v>
      </c>
      <c r="S936" s="46">
        <f t="shared" si="329"/>
        <v>99.915839655941895</v>
      </c>
      <c r="T936" s="46">
        <f t="shared" si="330"/>
        <v>100</v>
      </c>
      <c r="U936" s="46">
        <f t="shared" si="331"/>
        <v>99.857934388055611</v>
      </c>
      <c r="V936" s="46">
        <f t="shared" si="332"/>
        <v>100</v>
      </c>
    </row>
    <row r="937" spans="1:24" ht="12.95" customHeight="1" x14ac:dyDescent="0.25">
      <c r="A937" s="38">
        <v>929</v>
      </c>
      <c r="B937" s="43" t="s">
        <v>756</v>
      </c>
      <c r="C937" s="44">
        <f t="shared" si="322"/>
        <v>3133.5</v>
      </c>
      <c r="D937" s="44">
        <v>1006.3</v>
      </c>
      <c r="E937" s="44">
        <v>1885.5</v>
      </c>
      <c r="F937" s="44">
        <v>241.7</v>
      </c>
      <c r="G937" s="44">
        <f t="shared" si="323"/>
        <v>3235.2999999999997</v>
      </c>
      <c r="H937" s="45">
        <v>1006.3</v>
      </c>
      <c r="I937" s="45">
        <v>1987.3</v>
      </c>
      <c r="J937" s="45">
        <v>241.7</v>
      </c>
      <c r="K937" s="44">
        <f t="shared" si="324"/>
        <v>3235.2999999999997</v>
      </c>
      <c r="L937" s="45">
        <v>1006.3</v>
      </c>
      <c r="M937" s="45">
        <v>1987.3</v>
      </c>
      <c r="N937" s="46">
        <v>241.7</v>
      </c>
      <c r="O937" s="46">
        <f t="shared" si="325"/>
        <v>0</v>
      </c>
      <c r="P937" s="46">
        <f t="shared" si="326"/>
        <v>0</v>
      </c>
      <c r="Q937" s="46">
        <f t="shared" si="327"/>
        <v>0</v>
      </c>
      <c r="R937" s="46">
        <f t="shared" si="328"/>
        <v>0</v>
      </c>
      <c r="S937" s="46">
        <f t="shared" si="329"/>
        <v>100</v>
      </c>
      <c r="T937" s="46">
        <f t="shared" si="330"/>
        <v>100</v>
      </c>
      <c r="U937" s="46">
        <f t="shared" si="331"/>
        <v>100</v>
      </c>
      <c r="V937" s="46">
        <f t="shared" si="332"/>
        <v>100</v>
      </c>
    </row>
    <row r="938" spans="1:24" ht="12.95" customHeight="1" x14ac:dyDescent="0.25">
      <c r="A938" s="38">
        <v>930</v>
      </c>
      <c r="B938" s="43" t="s">
        <v>757</v>
      </c>
      <c r="C938" s="44">
        <f t="shared" si="322"/>
        <v>5027.6000000000004</v>
      </c>
      <c r="D938" s="44">
        <v>1268.7</v>
      </c>
      <c r="E938" s="44">
        <v>3051.9</v>
      </c>
      <c r="F938" s="44">
        <v>707</v>
      </c>
      <c r="G938" s="44">
        <f t="shared" si="323"/>
        <v>5167.8</v>
      </c>
      <c r="H938" s="45">
        <v>1268.7</v>
      </c>
      <c r="I938" s="45">
        <v>3192.1</v>
      </c>
      <c r="J938" s="45">
        <v>707</v>
      </c>
      <c r="K938" s="44">
        <f t="shared" si="324"/>
        <v>5124.5644000000002</v>
      </c>
      <c r="L938" s="45">
        <v>1268.7</v>
      </c>
      <c r="M938" s="45">
        <v>3148.8643999999999</v>
      </c>
      <c r="N938" s="46">
        <v>707</v>
      </c>
      <c r="O938" s="46">
        <f t="shared" si="325"/>
        <v>-43.235599999999977</v>
      </c>
      <c r="P938" s="46">
        <f t="shared" si="326"/>
        <v>0</v>
      </c>
      <c r="Q938" s="46">
        <f t="shared" si="327"/>
        <v>-43.235599999999977</v>
      </c>
      <c r="R938" s="46">
        <f t="shared" si="328"/>
        <v>0</v>
      </c>
      <c r="S938" s="46">
        <f t="shared" si="329"/>
        <v>99.163365455319479</v>
      </c>
      <c r="T938" s="46">
        <f t="shared" si="330"/>
        <v>100</v>
      </c>
      <c r="U938" s="46">
        <f t="shared" si="331"/>
        <v>98.645543685974744</v>
      </c>
      <c r="V938" s="46">
        <f t="shared" si="332"/>
        <v>100</v>
      </c>
    </row>
    <row r="939" spans="1:24" ht="12.95" customHeight="1" x14ac:dyDescent="0.25">
      <c r="A939" s="38">
        <v>931</v>
      </c>
      <c r="B939" s="43" t="s">
        <v>758</v>
      </c>
      <c r="C939" s="44">
        <f t="shared" si="322"/>
        <v>6191.1999999999989</v>
      </c>
      <c r="D939" s="44">
        <v>1535.6</v>
      </c>
      <c r="E939" s="44">
        <v>3778.2</v>
      </c>
      <c r="F939" s="44">
        <v>877.4</v>
      </c>
      <c r="G939" s="44">
        <f t="shared" si="323"/>
        <v>6538.2</v>
      </c>
      <c r="H939" s="45">
        <v>1535.6</v>
      </c>
      <c r="I939" s="45">
        <v>3919.9</v>
      </c>
      <c r="J939" s="45">
        <v>1082.7</v>
      </c>
      <c r="K939" s="44">
        <f t="shared" si="324"/>
        <v>6238.0654999999997</v>
      </c>
      <c r="L939" s="45">
        <v>1535.6</v>
      </c>
      <c r="M939" s="45">
        <v>3619.7655</v>
      </c>
      <c r="N939" s="46">
        <v>1082.7</v>
      </c>
      <c r="O939" s="46">
        <f t="shared" si="325"/>
        <v>-300.13450000000012</v>
      </c>
      <c r="P939" s="46">
        <f t="shared" si="326"/>
        <v>0</v>
      </c>
      <c r="Q939" s="46">
        <f t="shared" si="327"/>
        <v>-300.13450000000012</v>
      </c>
      <c r="R939" s="46">
        <f t="shared" si="328"/>
        <v>0</v>
      </c>
      <c r="S939" s="46">
        <f t="shared" si="329"/>
        <v>95.409524028019945</v>
      </c>
      <c r="T939" s="46">
        <f t="shared" si="330"/>
        <v>100</v>
      </c>
      <c r="U939" s="46">
        <f t="shared" si="331"/>
        <v>92.343312329396156</v>
      </c>
      <c r="V939" s="46">
        <f t="shared" si="332"/>
        <v>100</v>
      </c>
    </row>
    <row r="940" spans="1:24" ht="12.95" customHeight="1" x14ac:dyDescent="0.25">
      <c r="A940" s="38">
        <v>932</v>
      </c>
      <c r="B940" s="43" t="s">
        <v>759</v>
      </c>
      <c r="C940" s="44">
        <f t="shared" si="322"/>
        <v>8606.7000000000007</v>
      </c>
      <c r="D940" s="44">
        <v>1237.8</v>
      </c>
      <c r="E940" s="44">
        <v>6677.8</v>
      </c>
      <c r="F940" s="44">
        <v>691.1</v>
      </c>
      <c r="G940" s="44">
        <f t="shared" si="323"/>
        <v>8755.7000000000007</v>
      </c>
      <c r="H940" s="45">
        <v>1237.8</v>
      </c>
      <c r="I940" s="45">
        <v>6826.8</v>
      </c>
      <c r="J940" s="45">
        <v>691.1</v>
      </c>
      <c r="K940" s="44">
        <f t="shared" si="324"/>
        <v>8261.9585000000006</v>
      </c>
      <c r="L940" s="45">
        <v>1237.8</v>
      </c>
      <c r="M940" s="45">
        <v>6333.0585000000001</v>
      </c>
      <c r="N940" s="46">
        <v>691.1</v>
      </c>
      <c r="O940" s="46">
        <f t="shared" si="325"/>
        <v>-493.74150000000009</v>
      </c>
      <c r="P940" s="46">
        <f t="shared" si="326"/>
        <v>0</v>
      </c>
      <c r="Q940" s="46">
        <f t="shared" si="327"/>
        <v>-493.74150000000009</v>
      </c>
      <c r="R940" s="46">
        <f t="shared" si="328"/>
        <v>0</v>
      </c>
      <c r="S940" s="46">
        <f t="shared" si="329"/>
        <v>94.360913462087552</v>
      </c>
      <c r="T940" s="46">
        <f t="shared" si="330"/>
        <v>100</v>
      </c>
      <c r="U940" s="46">
        <f t="shared" si="331"/>
        <v>92.767599753911057</v>
      </c>
      <c r="V940" s="46">
        <f t="shared" si="332"/>
        <v>100</v>
      </c>
    </row>
    <row r="941" spans="1:24" ht="12.95" customHeight="1" x14ac:dyDescent="0.25">
      <c r="A941" s="38">
        <v>933</v>
      </c>
      <c r="B941" s="43" t="s">
        <v>760</v>
      </c>
      <c r="C941" s="44">
        <f t="shared" si="322"/>
        <v>5363.4</v>
      </c>
      <c r="D941" s="44">
        <v>1168.3</v>
      </c>
      <c r="E941" s="44">
        <v>3586.6</v>
      </c>
      <c r="F941" s="44">
        <v>608.5</v>
      </c>
      <c r="G941" s="44">
        <f t="shared" si="323"/>
        <v>5474.4</v>
      </c>
      <c r="H941" s="45">
        <v>1168.3</v>
      </c>
      <c r="I941" s="45">
        <v>3697.6</v>
      </c>
      <c r="J941" s="45">
        <v>608.5</v>
      </c>
      <c r="K941" s="44">
        <f t="shared" si="324"/>
        <v>5295.1439</v>
      </c>
      <c r="L941" s="45">
        <v>1168.3</v>
      </c>
      <c r="M941" s="45">
        <v>3518.3438999999998</v>
      </c>
      <c r="N941" s="46">
        <v>608.5</v>
      </c>
      <c r="O941" s="46">
        <f t="shared" si="325"/>
        <v>-179.25609999999961</v>
      </c>
      <c r="P941" s="46">
        <f t="shared" si="326"/>
        <v>0</v>
      </c>
      <c r="Q941" s="46">
        <f t="shared" si="327"/>
        <v>-179.25610000000006</v>
      </c>
      <c r="R941" s="46">
        <f t="shared" si="328"/>
        <v>0</v>
      </c>
      <c r="S941" s="46">
        <f t="shared" si="329"/>
        <v>96.725557138681879</v>
      </c>
      <c r="T941" s="46">
        <f t="shared" si="330"/>
        <v>100</v>
      </c>
      <c r="U941" s="46">
        <f t="shared" si="331"/>
        <v>95.152095954132406</v>
      </c>
      <c r="V941" s="46">
        <f t="shared" si="332"/>
        <v>100</v>
      </c>
    </row>
    <row r="942" spans="1:24" ht="12.95" customHeight="1" x14ac:dyDescent="0.25">
      <c r="A942" s="38">
        <v>934</v>
      </c>
      <c r="B942" s="43" t="s">
        <v>761</v>
      </c>
      <c r="C942" s="44">
        <f t="shared" si="322"/>
        <v>6149.3</v>
      </c>
      <c r="D942" s="44">
        <v>1209.0999999999999</v>
      </c>
      <c r="E942" s="44">
        <v>4243.8999999999996</v>
      </c>
      <c r="F942" s="44">
        <v>696.3</v>
      </c>
      <c r="G942" s="44">
        <f t="shared" si="323"/>
        <v>6518.3</v>
      </c>
      <c r="H942" s="45">
        <v>1209.0999999999999</v>
      </c>
      <c r="I942" s="45">
        <v>4510.8999999999996</v>
      </c>
      <c r="J942" s="45">
        <v>798.3</v>
      </c>
      <c r="K942" s="44">
        <f t="shared" si="324"/>
        <v>6491.3357000000005</v>
      </c>
      <c r="L942" s="45">
        <v>1209.0999999999999</v>
      </c>
      <c r="M942" s="45">
        <v>4483.9357</v>
      </c>
      <c r="N942" s="46">
        <v>798.3</v>
      </c>
      <c r="O942" s="46">
        <f t="shared" si="325"/>
        <v>-26.964299999999639</v>
      </c>
      <c r="P942" s="46">
        <f t="shared" si="326"/>
        <v>0</v>
      </c>
      <c r="Q942" s="46">
        <f t="shared" si="327"/>
        <v>-26.964299999999639</v>
      </c>
      <c r="R942" s="46">
        <f t="shared" si="328"/>
        <v>0</v>
      </c>
      <c r="S942" s="46">
        <f t="shared" si="329"/>
        <v>99.58632925762852</v>
      </c>
      <c r="T942" s="46">
        <f t="shared" si="330"/>
        <v>100</v>
      </c>
      <c r="U942" s="46">
        <f t="shared" si="331"/>
        <v>99.402241237890451</v>
      </c>
      <c r="V942" s="46">
        <f t="shared" si="332"/>
        <v>100</v>
      </c>
    </row>
    <row r="943" spans="1:24" ht="12.95" customHeight="1" x14ac:dyDescent="0.25">
      <c r="A943" s="38">
        <v>935</v>
      </c>
      <c r="B943" s="43" t="s">
        <v>762</v>
      </c>
      <c r="C943" s="44">
        <f t="shared" si="322"/>
        <v>7939.6999999999989</v>
      </c>
      <c r="D943" s="44">
        <v>1445.7</v>
      </c>
      <c r="E943" s="44">
        <v>5448.9</v>
      </c>
      <c r="F943" s="44">
        <v>1045.0999999999999</v>
      </c>
      <c r="G943" s="44">
        <f t="shared" si="323"/>
        <v>8153.8</v>
      </c>
      <c r="H943" s="45">
        <v>1445.7</v>
      </c>
      <c r="I943" s="45">
        <v>5610.1</v>
      </c>
      <c r="J943" s="45">
        <v>1098</v>
      </c>
      <c r="K943" s="44">
        <f t="shared" si="324"/>
        <v>8099.1839</v>
      </c>
      <c r="L943" s="45">
        <v>1445.7</v>
      </c>
      <c r="M943" s="45">
        <v>5555.4839000000002</v>
      </c>
      <c r="N943" s="46">
        <v>1098</v>
      </c>
      <c r="O943" s="46">
        <f t="shared" si="325"/>
        <v>-54.616100000000188</v>
      </c>
      <c r="P943" s="46">
        <f t="shared" si="326"/>
        <v>0</v>
      </c>
      <c r="Q943" s="46">
        <f t="shared" si="327"/>
        <v>-54.616100000000188</v>
      </c>
      <c r="R943" s="46">
        <f t="shared" si="328"/>
        <v>0</v>
      </c>
      <c r="S943" s="46">
        <f t="shared" si="329"/>
        <v>99.33017611420442</v>
      </c>
      <c r="T943" s="46">
        <f t="shared" si="330"/>
        <v>100</v>
      </c>
      <c r="U943" s="46">
        <f t="shared" si="331"/>
        <v>99.026468333897782</v>
      </c>
      <c r="V943" s="46">
        <f t="shared" si="332"/>
        <v>100</v>
      </c>
    </row>
    <row r="944" spans="1:24" ht="12.95" customHeight="1" x14ac:dyDescent="0.25">
      <c r="A944" s="38">
        <v>936</v>
      </c>
      <c r="B944" s="43" t="s">
        <v>763</v>
      </c>
      <c r="C944" s="44">
        <f t="shared" si="322"/>
        <v>7211.8</v>
      </c>
      <c r="D944" s="44">
        <v>1372.9</v>
      </c>
      <c r="E944" s="44">
        <v>5061.1000000000004</v>
      </c>
      <c r="F944" s="44">
        <v>777.8</v>
      </c>
      <c r="G944" s="44">
        <f t="shared" si="323"/>
        <v>8313.1999999999989</v>
      </c>
      <c r="H944" s="45">
        <v>1372.9</v>
      </c>
      <c r="I944" s="45">
        <v>5500.5</v>
      </c>
      <c r="J944" s="45">
        <v>1439.8</v>
      </c>
      <c r="K944" s="44">
        <f t="shared" si="324"/>
        <v>8278.8495999999996</v>
      </c>
      <c r="L944" s="45">
        <v>1372.9</v>
      </c>
      <c r="M944" s="45">
        <v>5466.1495999999997</v>
      </c>
      <c r="N944" s="46">
        <v>1439.8</v>
      </c>
      <c r="O944" s="46">
        <f t="shared" si="325"/>
        <v>-34.350399999999354</v>
      </c>
      <c r="P944" s="46">
        <f t="shared" si="326"/>
        <v>0</v>
      </c>
      <c r="Q944" s="46">
        <f t="shared" si="327"/>
        <v>-34.350400000000263</v>
      </c>
      <c r="R944" s="46">
        <f t="shared" si="328"/>
        <v>0</v>
      </c>
      <c r="S944" s="46">
        <f t="shared" si="329"/>
        <v>99.586796901313576</v>
      </c>
      <c r="T944" s="46">
        <f t="shared" si="330"/>
        <v>100</v>
      </c>
      <c r="U944" s="46">
        <f t="shared" si="331"/>
        <v>99.375504045086799</v>
      </c>
      <c r="V944" s="46">
        <f t="shared" si="332"/>
        <v>100</v>
      </c>
    </row>
    <row r="945" spans="1:24" ht="12.95" customHeight="1" x14ac:dyDescent="0.25">
      <c r="A945" s="38">
        <v>937</v>
      </c>
      <c r="B945" s="43" t="s">
        <v>764</v>
      </c>
      <c r="C945" s="44">
        <f t="shared" si="322"/>
        <v>1874.5</v>
      </c>
      <c r="D945" s="44">
        <v>736.7</v>
      </c>
      <c r="E945" s="44">
        <v>995.7</v>
      </c>
      <c r="F945" s="44">
        <v>142.1</v>
      </c>
      <c r="G945" s="44">
        <f t="shared" si="323"/>
        <v>2004.5</v>
      </c>
      <c r="H945" s="45">
        <v>736.7</v>
      </c>
      <c r="I945" s="45">
        <v>1066.7</v>
      </c>
      <c r="J945" s="45">
        <v>201.1</v>
      </c>
      <c r="K945" s="44">
        <f t="shared" si="324"/>
        <v>1952.2004999999999</v>
      </c>
      <c r="L945" s="45">
        <v>736.7</v>
      </c>
      <c r="M945" s="45">
        <v>1014.4005</v>
      </c>
      <c r="N945" s="46">
        <v>201.1</v>
      </c>
      <c r="O945" s="46">
        <f t="shared" si="325"/>
        <v>-52.29950000000008</v>
      </c>
      <c r="P945" s="46">
        <f t="shared" si="326"/>
        <v>0</v>
      </c>
      <c r="Q945" s="46">
        <f t="shared" si="327"/>
        <v>-52.29950000000008</v>
      </c>
      <c r="R945" s="46">
        <f t="shared" si="328"/>
        <v>0</v>
      </c>
      <c r="S945" s="46">
        <f t="shared" si="329"/>
        <v>97.390895485158396</v>
      </c>
      <c r="T945" s="46">
        <f t="shared" si="330"/>
        <v>100</v>
      </c>
      <c r="U945" s="46">
        <f t="shared" si="331"/>
        <v>95.097075091403383</v>
      </c>
      <c r="V945" s="46">
        <f t="shared" si="332"/>
        <v>100</v>
      </c>
    </row>
    <row r="946" spans="1:24" ht="12.95" customHeight="1" x14ac:dyDescent="0.25">
      <c r="A946" s="38">
        <v>938</v>
      </c>
      <c r="B946" s="43" t="s">
        <v>765</v>
      </c>
      <c r="C946" s="44">
        <f t="shared" si="322"/>
        <v>9687.7000000000007</v>
      </c>
      <c r="D946" s="44">
        <v>1407.9</v>
      </c>
      <c r="E946" s="44">
        <v>6984.7</v>
      </c>
      <c r="F946" s="44">
        <v>1295.0999999999999</v>
      </c>
      <c r="G946" s="44">
        <f t="shared" si="323"/>
        <v>9888.7000000000007</v>
      </c>
      <c r="H946" s="45">
        <v>1407.9</v>
      </c>
      <c r="I946" s="45">
        <v>7185.7</v>
      </c>
      <c r="J946" s="45">
        <v>1295.0999999999999</v>
      </c>
      <c r="K946" s="44">
        <f t="shared" si="324"/>
        <v>9142.0095000000001</v>
      </c>
      <c r="L946" s="45">
        <v>1407.9</v>
      </c>
      <c r="M946" s="45">
        <v>6439.0095000000001</v>
      </c>
      <c r="N946" s="46">
        <v>1295.0999999999999</v>
      </c>
      <c r="O946" s="46">
        <f t="shared" si="325"/>
        <v>-746.69050000000061</v>
      </c>
      <c r="P946" s="46">
        <f t="shared" si="326"/>
        <v>0</v>
      </c>
      <c r="Q946" s="46">
        <f t="shared" si="327"/>
        <v>-746.6904999999997</v>
      </c>
      <c r="R946" s="46">
        <f t="shared" si="328"/>
        <v>0</v>
      </c>
      <c r="S946" s="46">
        <f t="shared" si="329"/>
        <v>92.449052959438546</v>
      </c>
      <c r="T946" s="46">
        <f t="shared" si="330"/>
        <v>100</v>
      </c>
      <c r="U946" s="46">
        <f t="shared" si="331"/>
        <v>89.608660255785793</v>
      </c>
      <c r="V946" s="46">
        <f t="shared" si="332"/>
        <v>100</v>
      </c>
    </row>
    <row r="947" spans="1:24" ht="12.95" customHeight="1" x14ac:dyDescent="0.25">
      <c r="A947" s="38">
        <v>939</v>
      </c>
      <c r="B947" s="43" t="s">
        <v>303</v>
      </c>
      <c r="C947" s="44">
        <f t="shared" si="322"/>
        <v>3916.1</v>
      </c>
      <c r="D947" s="44">
        <v>357.6</v>
      </c>
      <c r="E947" s="44">
        <v>3097.7</v>
      </c>
      <c r="F947" s="44">
        <v>460.8</v>
      </c>
      <c r="G947" s="44">
        <f t="shared" si="323"/>
        <v>4010.8</v>
      </c>
      <c r="H947" s="45">
        <v>357.6</v>
      </c>
      <c r="I947" s="45">
        <v>3192.4</v>
      </c>
      <c r="J947" s="45">
        <v>460.8</v>
      </c>
      <c r="K947" s="44">
        <f t="shared" si="324"/>
        <v>3921.2080000000001</v>
      </c>
      <c r="L947" s="45">
        <v>357.6</v>
      </c>
      <c r="M947" s="45">
        <v>3102.808</v>
      </c>
      <c r="N947" s="46">
        <v>460.8</v>
      </c>
      <c r="O947" s="46">
        <f t="shared" si="325"/>
        <v>-89.592000000000098</v>
      </c>
      <c r="P947" s="46">
        <f t="shared" si="326"/>
        <v>0</v>
      </c>
      <c r="Q947" s="46">
        <f t="shared" si="327"/>
        <v>-89.592000000000098</v>
      </c>
      <c r="R947" s="46">
        <f t="shared" si="328"/>
        <v>0</v>
      </c>
      <c r="S947" s="46">
        <f t="shared" si="329"/>
        <v>97.766231175825268</v>
      </c>
      <c r="T947" s="46">
        <f t="shared" si="330"/>
        <v>100</v>
      </c>
      <c r="U947" s="46">
        <f t="shared" si="331"/>
        <v>97.193584763814059</v>
      </c>
      <c r="V947" s="46">
        <f t="shared" si="332"/>
        <v>100</v>
      </c>
    </row>
    <row r="948" spans="1:24" ht="12.95" customHeight="1" x14ac:dyDescent="0.25">
      <c r="A948" s="38">
        <v>940</v>
      </c>
      <c r="B948" s="43" t="s">
        <v>766</v>
      </c>
      <c r="C948" s="44">
        <f t="shared" si="322"/>
        <v>6170</v>
      </c>
      <c r="D948" s="44">
        <v>1005.4</v>
      </c>
      <c r="E948" s="44">
        <v>4506</v>
      </c>
      <c r="F948" s="44">
        <v>658.6</v>
      </c>
      <c r="G948" s="44">
        <f t="shared" si="323"/>
        <v>6261</v>
      </c>
      <c r="H948" s="45">
        <v>1005.4</v>
      </c>
      <c r="I948" s="45">
        <v>4597</v>
      </c>
      <c r="J948" s="45">
        <v>658.6</v>
      </c>
      <c r="K948" s="44">
        <f t="shared" si="324"/>
        <v>6195.0793999999996</v>
      </c>
      <c r="L948" s="45">
        <v>1005.4</v>
      </c>
      <c r="M948" s="45">
        <v>4531.0793999999996</v>
      </c>
      <c r="N948" s="46">
        <v>658.6</v>
      </c>
      <c r="O948" s="46">
        <f t="shared" si="325"/>
        <v>-65.920600000000377</v>
      </c>
      <c r="P948" s="46">
        <f t="shared" si="326"/>
        <v>0</v>
      </c>
      <c r="Q948" s="46">
        <f t="shared" si="327"/>
        <v>-65.920600000000377</v>
      </c>
      <c r="R948" s="46">
        <f t="shared" si="328"/>
        <v>0</v>
      </c>
      <c r="S948" s="46">
        <f t="shared" si="329"/>
        <v>98.947123462705633</v>
      </c>
      <c r="T948" s="46">
        <f t="shared" si="330"/>
        <v>100</v>
      </c>
      <c r="U948" s="46">
        <f t="shared" si="331"/>
        <v>98.566008266260596</v>
      </c>
      <c r="V948" s="46">
        <f t="shared" si="332"/>
        <v>100</v>
      </c>
    </row>
    <row r="949" spans="1:24" ht="12.95" customHeight="1" x14ac:dyDescent="0.25">
      <c r="A949" s="38">
        <v>941</v>
      </c>
      <c r="B949" s="43" t="s">
        <v>767</v>
      </c>
      <c r="C949" s="44">
        <f t="shared" si="322"/>
        <v>5011.6000000000004</v>
      </c>
      <c r="D949" s="44">
        <v>468.7</v>
      </c>
      <c r="E949" s="44">
        <v>3885.9</v>
      </c>
      <c r="F949" s="44">
        <v>657</v>
      </c>
      <c r="G949" s="44">
        <f t="shared" si="323"/>
        <v>5194.3999999999996</v>
      </c>
      <c r="H949" s="45">
        <v>468.7</v>
      </c>
      <c r="I949" s="45">
        <v>4068.7</v>
      </c>
      <c r="J949" s="45">
        <v>657</v>
      </c>
      <c r="K949" s="44">
        <f t="shared" si="324"/>
        <v>4998.2043999999996</v>
      </c>
      <c r="L949" s="45">
        <v>468.7</v>
      </c>
      <c r="M949" s="45">
        <v>3872.5043999999998</v>
      </c>
      <c r="N949" s="46">
        <v>657</v>
      </c>
      <c r="O949" s="46">
        <f t="shared" si="325"/>
        <v>-196.19560000000001</v>
      </c>
      <c r="P949" s="46">
        <f t="shared" si="326"/>
        <v>0</v>
      </c>
      <c r="Q949" s="46">
        <f t="shared" si="327"/>
        <v>-196.19560000000001</v>
      </c>
      <c r="R949" s="46">
        <f t="shared" si="328"/>
        <v>0</v>
      </c>
      <c r="S949" s="46">
        <f t="shared" si="329"/>
        <v>96.222940089326968</v>
      </c>
      <c r="T949" s="46">
        <f t="shared" si="330"/>
        <v>100</v>
      </c>
      <c r="U949" s="46">
        <f t="shared" si="331"/>
        <v>95.177929068252752</v>
      </c>
      <c r="V949" s="46">
        <f t="shared" si="332"/>
        <v>100</v>
      </c>
    </row>
    <row r="950" spans="1:24" ht="12.95" customHeight="1" x14ac:dyDescent="0.25">
      <c r="A950" s="38">
        <v>942</v>
      </c>
      <c r="B950" s="43" t="s">
        <v>768</v>
      </c>
      <c r="C950" s="44">
        <f t="shared" si="322"/>
        <v>6669.0999999999995</v>
      </c>
      <c r="D950" s="44">
        <v>1257.4000000000001</v>
      </c>
      <c r="E950" s="44">
        <v>4552.8999999999996</v>
      </c>
      <c r="F950" s="44">
        <v>858.8</v>
      </c>
      <c r="G950" s="44">
        <f t="shared" si="323"/>
        <v>6890.0000000000009</v>
      </c>
      <c r="H950" s="45">
        <v>1257.4000000000001</v>
      </c>
      <c r="I950" s="45">
        <v>4773.8</v>
      </c>
      <c r="J950" s="45">
        <v>858.8</v>
      </c>
      <c r="K950" s="44">
        <f t="shared" si="324"/>
        <v>6595.7046</v>
      </c>
      <c r="L950" s="45">
        <v>1257.4000000000001</v>
      </c>
      <c r="M950" s="45">
        <v>4479.5046000000002</v>
      </c>
      <c r="N950" s="46">
        <v>858.8</v>
      </c>
      <c r="O950" s="46">
        <f t="shared" si="325"/>
        <v>-294.29540000000088</v>
      </c>
      <c r="P950" s="46">
        <f t="shared" si="326"/>
        <v>0</v>
      </c>
      <c r="Q950" s="46">
        <f t="shared" si="327"/>
        <v>-294.29539999999997</v>
      </c>
      <c r="R950" s="46">
        <f t="shared" si="328"/>
        <v>0</v>
      </c>
      <c r="S950" s="46">
        <f t="shared" si="329"/>
        <v>95.728658925979673</v>
      </c>
      <c r="T950" s="46">
        <f t="shared" si="330"/>
        <v>100</v>
      </c>
      <c r="U950" s="46">
        <f t="shared" si="331"/>
        <v>93.835196279693321</v>
      </c>
      <c r="V950" s="46">
        <f t="shared" si="332"/>
        <v>100</v>
      </c>
    </row>
    <row r="951" spans="1:24" ht="12.95" customHeight="1" x14ac:dyDescent="0.25">
      <c r="A951" s="38">
        <v>943</v>
      </c>
      <c r="B951" s="43" t="s">
        <v>769</v>
      </c>
      <c r="C951" s="44">
        <f t="shared" si="322"/>
        <v>2723</v>
      </c>
      <c r="D951" s="44">
        <v>932.6</v>
      </c>
      <c r="E951" s="44">
        <v>1605.5</v>
      </c>
      <c r="F951" s="44">
        <v>184.9</v>
      </c>
      <c r="G951" s="44">
        <f t="shared" si="323"/>
        <v>2764</v>
      </c>
      <c r="H951" s="45">
        <v>932.6</v>
      </c>
      <c r="I951" s="45">
        <v>1646.5</v>
      </c>
      <c r="J951" s="45">
        <v>184.9</v>
      </c>
      <c r="K951" s="44">
        <f t="shared" si="324"/>
        <v>2333.1692000000003</v>
      </c>
      <c r="L951" s="45">
        <v>932.6</v>
      </c>
      <c r="M951" s="45">
        <v>1215.6692</v>
      </c>
      <c r="N951" s="46">
        <v>184.9</v>
      </c>
      <c r="O951" s="46">
        <f t="shared" si="325"/>
        <v>-430.83079999999973</v>
      </c>
      <c r="P951" s="46">
        <f t="shared" si="326"/>
        <v>0</v>
      </c>
      <c r="Q951" s="46">
        <f t="shared" si="327"/>
        <v>-430.83079999999995</v>
      </c>
      <c r="R951" s="46">
        <f t="shared" si="328"/>
        <v>0</v>
      </c>
      <c r="S951" s="46">
        <f t="shared" si="329"/>
        <v>84.412778581765565</v>
      </c>
      <c r="T951" s="46">
        <f t="shared" si="330"/>
        <v>100</v>
      </c>
      <c r="U951" s="46">
        <f t="shared" si="331"/>
        <v>73.833537807470393</v>
      </c>
      <c r="V951" s="46">
        <f t="shared" si="332"/>
        <v>100</v>
      </c>
    </row>
    <row r="952" spans="1:24" ht="12.95" customHeight="1" x14ac:dyDescent="0.25">
      <c r="A952" s="38">
        <v>944</v>
      </c>
      <c r="B952" s="43" t="s">
        <v>770</v>
      </c>
      <c r="C952" s="44">
        <f t="shared" si="322"/>
        <v>6983.2000000000007</v>
      </c>
      <c r="D952" s="44">
        <v>1415.9</v>
      </c>
      <c r="E952" s="44">
        <v>4623.7</v>
      </c>
      <c r="F952" s="44">
        <v>943.6</v>
      </c>
      <c r="G952" s="44">
        <f t="shared" si="323"/>
        <v>7104.2000000000007</v>
      </c>
      <c r="H952" s="45">
        <v>1415.9</v>
      </c>
      <c r="I952" s="45">
        <v>4744.7</v>
      </c>
      <c r="J952" s="45">
        <v>943.6</v>
      </c>
      <c r="K952" s="44">
        <f t="shared" si="324"/>
        <v>6365.1956000000009</v>
      </c>
      <c r="L952" s="45">
        <v>1415.9</v>
      </c>
      <c r="M952" s="45">
        <v>4005.6956</v>
      </c>
      <c r="N952" s="46">
        <v>943.6</v>
      </c>
      <c r="O952" s="46">
        <f t="shared" si="325"/>
        <v>-739.00439999999981</v>
      </c>
      <c r="P952" s="46">
        <f t="shared" si="326"/>
        <v>0</v>
      </c>
      <c r="Q952" s="46">
        <f t="shared" si="327"/>
        <v>-739.00439999999981</v>
      </c>
      <c r="R952" s="46">
        <f t="shared" si="328"/>
        <v>0</v>
      </c>
      <c r="S952" s="46">
        <f t="shared" si="329"/>
        <v>89.597640832183771</v>
      </c>
      <c r="T952" s="46">
        <f t="shared" si="330"/>
        <v>100</v>
      </c>
      <c r="U952" s="46">
        <f t="shared" si="331"/>
        <v>84.424633801926362</v>
      </c>
      <c r="V952" s="46">
        <f t="shared" si="332"/>
        <v>100</v>
      </c>
    </row>
    <row r="953" spans="1:24" ht="12.95" customHeight="1" x14ac:dyDescent="0.25">
      <c r="A953" s="38">
        <v>945</v>
      </c>
      <c r="B953" s="43" t="s">
        <v>754</v>
      </c>
      <c r="C953" s="44">
        <f t="shared" si="322"/>
        <v>17596.3</v>
      </c>
      <c r="D953" s="44">
        <v>1010.2</v>
      </c>
      <c r="E953" s="44">
        <v>14658.5</v>
      </c>
      <c r="F953" s="44">
        <v>1927.6</v>
      </c>
      <c r="G953" s="44">
        <f t="shared" si="323"/>
        <v>18164.099999999999</v>
      </c>
      <c r="H953" s="45">
        <v>1010.2</v>
      </c>
      <c r="I953" s="45">
        <v>15226.3</v>
      </c>
      <c r="J953" s="45">
        <v>1927.6</v>
      </c>
      <c r="K953" s="44">
        <f t="shared" si="324"/>
        <v>18164.099999999999</v>
      </c>
      <c r="L953" s="45">
        <v>1010.2</v>
      </c>
      <c r="M953" s="45">
        <v>15226.3</v>
      </c>
      <c r="N953" s="46">
        <v>1927.6</v>
      </c>
      <c r="O953" s="46">
        <f t="shared" si="325"/>
        <v>0</v>
      </c>
      <c r="P953" s="46">
        <f t="shared" si="326"/>
        <v>0</v>
      </c>
      <c r="Q953" s="46">
        <f t="shared" si="327"/>
        <v>0</v>
      </c>
      <c r="R953" s="46">
        <f t="shared" si="328"/>
        <v>0</v>
      </c>
      <c r="S953" s="46">
        <f t="shared" si="329"/>
        <v>100</v>
      </c>
      <c r="T953" s="46">
        <f t="shared" si="330"/>
        <v>100</v>
      </c>
      <c r="U953" s="46">
        <f t="shared" si="331"/>
        <v>100</v>
      </c>
      <c r="V953" s="46">
        <f t="shared" si="332"/>
        <v>100</v>
      </c>
    </row>
    <row r="954" spans="1:24" ht="12.95" customHeight="1" x14ac:dyDescent="0.25">
      <c r="A954" s="38">
        <v>946</v>
      </c>
      <c r="B954" s="43" t="s">
        <v>418</v>
      </c>
      <c r="C954" s="44">
        <f t="shared" si="322"/>
        <v>3749.3</v>
      </c>
      <c r="D954" s="44">
        <v>967.5</v>
      </c>
      <c r="E954" s="44">
        <v>2489.5</v>
      </c>
      <c r="F954" s="44">
        <v>292.3</v>
      </c>
      <c r="G954" s="44">
        <f t="shared" si="323"/>
        <v>3881</v>
      </c>
      <c r="H954" s="45">
        <v>967.5</v>
      </c>
      <c r="I954" s="45">
        <v>2573.3000000000002</v>
      </c>
      <c r="J954" s="45">
        <v>340.2</v>
      </c>
      <c r="K954" s="44">
        <f t="shared" si="324"/>
        <v>3879.7835</v>
      </c>
      <c r="L954" s="45">
        <v>967.5</v>
      </c>
      <c r="M954" s="45">
        <v>2572.0835000000002</v>
      </c>
      <c r="N954" s="46">
        <v>340.2</v>
      </c>
      <c r="O954" s="46">
        <f t="shared" si="325"/>
        <v>-1.2164999999999964</v>
      </c>
      <c r="P954" s="46">
        <f t="shared" si="326"/>
        <v>0</v>
      </c>
      <c r="Q954" s="46">
        <f t="shared" si="327"/>
        <v>-1.2164999999999964</v>
      </c>
      <c r="R954" s="46">
        <f t="shared" si="328"/>
        <v>0</v>
      </c>
      <c r="S954" s="46">
        <f t="shared" si="329"/>
        <v>99.968654985828394</v>
      </c>
      <c r="T954" s="46">
        <f t="shared" si="330"/>
        <v>100</v>
      </c>
      <c r="U954" s="46">
        <f t="shared" si="331"/>
        <v>99.952726071581239</v>
      </c>
      <c r="V954" s="46">
        <f t="shared" si="332"/>
        <v>100</v>
      </c>
    </row>
    <row r="955" spans="1:24" ht="12.95" customHeight="1" x14ac:dyDescent="0.25">
      <c r="A955" s="38">
        <v>947</v>
      </c>
      <c r="B955" s="43" t="s">
        <v>771</v>
      </c>
      <c r="C955" s="44">
        <f t="shared" si="322"/>
        <v>13291.2</v>
      </c>
      <c r="D955" s="44">
        <v>2088.4</v>
      </c>
      <c r="E955" s="44">
        <v>9386.7000000000007</v>
      </c>
      <c r="F955" s="44">
        <v>1816.1</v>
      </c>
      <c r="G955" s="44">
        <f t="shared" si="323"/>
        <v>13740.8</v>
      </c>
      <c r="H955" s="45">
        <v>2088.4</v>
      </c>
      <c r="I955" s="45">
        <v>9836.2999999999993</v>
      </c>
      <c r="J955" s="45">
        <v>1816.1</v>
      </c>
      <c r="K955" s="44">
        <f t="shared" si="324"/>
        <v>13398.9964</v>
      </c>
      <c r="L955" s="45">
        <v>2088.4</v>
      </c>
      <c r="M955" s="45">
        <v>9494.4964</v>
      </c>
      <c r="N955" s="46">
        <v>1816.1</v>
      </c>
      <c r="O955" s="46">
        <f t="shared" si="325"/>
        <v>-341.80359999999928</v>
      </c>
      <c r="P955" s="46">
        <f t="shared" si="326"/>
        <v>0</v>
      </c>
      <c r="Q955" s="46">
        <f t="shared" si="327"/>
        <v>-341.80359999999928</v>
      </c>
      <c r="R955" s="46">
        <f t="shared" si="328"/>
        <v>0</v>
      </c>
      <c r="S955" s="46">
        <f t="shared" si="329"/>
        <v>97.512491266884027</v>
      </c>
      <c r="T955" s="46">
        <f t="shared" si="330"/>
        <v>100</v>
      </c>
      <c r="U955" s="46">
        <f t="shared" si="331"/>
        <v>96.525079552270682</v>
      </c>
      <c r="V955" s="46">
        <f t="shared" si="332"/>
        <v>100</v>
      </c>
    </row>
    <row r="956" spans="1:24" ht="12.95" customHeight="1" x14ac:dyDescent="0.25">
      <c r="A956" s="38">
        <v>948</v>
      </c>
      <c r="B956" s="43" t="s">
        <v>772</v>
      </c>
      <c r="C956" s="44">
        <f t="shared" si="322"/>
        <v>4704.5</v>
      </c>
      <c r="D956" s="44">
        <v>999.6</v>
      </c>
      <c r="E956" s="44">
        <v>3195.2</v>
      </c>
      <c r="F956" s="44">
        <v>509.7</v>
      </c>
      <c r="G956" s="44">
        <f t="shared" si="323"/>
        <v>4801.5</v>
      </c>
      <c r="H956" s="45">
        <v>999.6</v>
      </c>
      <c r="I956" s="45">
        <v>3292.2</v>
      </c>
      <c r="J956" s="45">
        <v>509.7</v>
      </c>
      <c r="K956" s="44">
        <f t="shared" si="324"/>
        <v>4646.2124000000003</v>
      </c>
      <c r="L956" s="45">
        <v>999.6</v>
      </c>
      <c r="M956" s="45">
        <v>3136.9124000000002</v>
      </c>
      <c r="N956" s="46">
        <v>509.7</v>
      </c>
      <c r="O956" s="46">
        <f t="shared" si="325"/>
        <v>-155.28759999999966</v>
      </c>
      <c r="P956" s="46">
        <f t="shared" si="326"/>
        <v>0</v>
      </c>
      <c r="Q956" s="46">
        <f t="shared" si="327"/>
        <v>-155.28759999999966</v>
      </c>
      <c r="R956" s="46">
        <f t="shared" si="328"/>
        <v>0</v>
      </c>
      <c r="S956" s="46">
        <f t="shared" si="329"/>
        <v>96.765852337811111</v>
      </c>
      <c r="T956" s="46">
        <f t="shared" si="330"/>
        <v>100</v>
      </c>
      <c r="U956" s="46">
        <f t="shared" si="331"/>
        <v>95.283166271793945</v>
      </c>
      <c r="V956" s="46">
        <f t="shared" si="332"/>
        <v>100</v>
      </c>
    </row>
    <row r="957" spans="1:24" ht="12.95" customHeight="1" x14ac:dyDescent="0.25">
      <c r="A957" s="38">
        <v>949</v>
      </c>
      <c r="B957" s="43" t="s">
        <v>773</v>
      </c>
      <c r="C957" s="44">
        <f t="shared" si="322"/>
        <v>6438.5999999999995</v>
      </c>
      <c r="D957" s="44">
        <v>1523.6</v>
      </c>
      <c r="E957" s="44">
        <v>3964.1</v>
      </c>
      <c r="F957" s="44">
        <v>950.9</v>
      </c>
      <c r="G957" s="44">
        <f t="shared" si="323"/>
        <v>6771.2</v>
      </c>
      <c r="H957" s="45">
        <v>1523.6</v>
      </c>
      <c r="I957" s="45">
        <v>4140.8</v>
      </c>
      <c r="J957" s="45">
        <v>1106.8</v>
      </c>
      <c r="K957" s="44">
        <f t="shared" si="324"/>
        <v>6655.7367999999997</v>
      </c>
      <c r="L957" s="45">
        <v>1523.6</v>
      </c>
      <c r="M957" s="45">
        <v>4025.3368</v>
      </c>
      <c r="N957" s="46">
        <v>1106.8</v>
      </c>
      <c r="O957" s="46">
        <f t="shared" si="325"/>
        <v>-115.46320000000014</v>
      </c>
      <c r="P957" s="46">
        <f t="shared" si="326"/>
        <v>0</v>
      </c>
      <c r="Q957" s="46">
        <f t="shared" si="327"/>
        <v>-115.46320000000014</v>
      </c>
      <c r="R957" s="46">
        <f t="shared" si="328"/>
        <v>0</v>
      </c>
      <c r="S957" s="46">
        <f t="shared" si="329"/>
        <v>98.294789697542527</v>
      </c>
      <c r="T957" s="46">
        <f t="shared" si="330"/>
        <v>100</v>
      </c>
      <c r="U957" s="46">
        <f t="shared" si="331"/>
        <v>97.211572642967539</v>
      </c>
      <c r="V957" s="46">
        <f t="shared" si="332"/>
        <v>100</v>
      </c>
    </row>
    <row r="958" spans="1:24" ht="12.95" customHeight="1" x14ac:dyDescent="0.25">
      <c r="A958" s="38">
        <v>950</v>
      </c>
      <c r="B958" s="43"/>
      <c r="C958" s="44"/>
      <c r="D958" s="44"/>
      <c r="E958" s="44"/>
      <c r="F958" s="44"/>
      <c r="G958" s="44"/>
      <c r="H958" s="45"/>
      <c r="I958" s="45"/>
      <c r="J958" s="45"/>
      <c r="K958" s="45"/>
      <c r="L958" s="45"/>
      <c r="M958" s="45"/>
      <c r="N958" s="46"/>
      <c r="O958" s="46"/>
      <c r="P958" s="46"/>
      <c r="Q958" s="46"/>
      <c r="R958" s="46"/>
      <c r="S958" s="46"/>
      <c r="T958" s="46"/>
      <c r="U958" s="46"/>
      <c r="V958" s="46"/>
    </row>
    <row r="959" spans="1:24" ht="12.95" customHeight="1" x14ac:dyDescent="0.25">
      <c r="A959" s="38">
        <v>951</v>
      </c>
      <c r="B959" s="39" t="s">
        <v>214</v>
      </c>
      <c r="C959" s="40">
        <f t="shared" ref="C959:C977" si="333">SUM(D959:F959)</f>
        <v>237420.40000000002</v>
      </c>
      <c r="D959" s="40">
        <f>D960+D961</f>
        <v>41036.199999999997</v>
      </c>
      <c r="E959" s="40">
        <f>E960+E961</f>
        <v>186128.40000000002</v>
      </c>
      <c r="F959" s="40">
        <f>F960+F961</f>
        <v>10255.800000000001</v>
      </c>
      <c r="G959" s="40">
        <f t="shared" ref="G959:G977" si="334">SUM(H959:J959)</f>
        <v>261621.90000000002</v>
      </c>
      <c r="H959" s="40">
        <f>H960+H961</f>
        <v>41036.199999999997</v>
      </c>
      <c r="I959" s="40">
        <f>I960+I961</f>
        <v>205663.7</v>
      </c>
      <c r="J959" s="40">
        <f>J960+J961</f>
        <v>14922</v>
      </c>
      <c r="K959" s="40">
        <f t="shared" ref="K959:K977" si="335">SUM(L959:N959)</f>
        <v>256098.2855</v>
      </c>
      <c r="L959" s="40">
        <f>L960+L961</f>
        <v>41036.199999999997</v>
      </c>
      <c r="M959" s="40">
        <f>M960+M961</f>
        <v>200140.08549999999</v>
      </c>
      <c r="N959" s="40">
        <f>N960+N961</f>
        <v>14922</v>
      </c>
      <c r="O959" s="42">
        <f t="shared" ref="O959:O977" si="336">K959-G959</f>
        <v>-5523.6145000000251</v>
      </c>
      <c r="P959" s="42">
        <f t="shared" ref="P959:P977" si="337">L959-H959</f>
        <v>0</v>
      </c>
      <c r="Q959" s="42">
        <f t="shared" ref="Q959:Q977" si="338">M959-I959</f>
        <v>-5523.6145000000251</v>
      </c>
      <c r="R959" s="42">
        <f t="shared" ref="R959:R977" si="339">N959-J959</f>
        <v>0</v>
      </c>
      <c r="S959" s="42">
        <f t="shared" ref="S959:S977" si="340">IF(G959=0,0,K959/G959*100)</f>
        <v>97.888703315739235</v>
      </c>
      <c r="T959" s="42">
        <f t="shared" ref="T959:T977" si="341">IF(H959=0,0,L959/H959*100)</f>
        <v>100</v>
      </c>
      <c r="U959" s="42">
        <f t="shared" ref="U959:U977" si="342">IF(I959=0,0,M959/I959*100)</f>
        <v>97.314249184469588</v>
      </c>
      <c r="V959" s="42">
        <f t="shared" ref="V959:V977" si="343">IF(J959=0,0,N959/J959*100)</f>
        <v>100</v>
      </c>
    </row>
    <row r="960" spans="1:24" s="9" customFormat="1" ht="12.95" customHeight="1" x14ac:dyDescent="0.2">
      <c r="A960" s="38">
        <v>952</v>
      </c>
      <c r="B960" s="39" t="s">
        <v>15</v>
      </c>
      <c r="C960" s="40">
        <f t="shared" si="333"/>
        <v>154612.1</v>
      </c>
      <c r="D960" s="40">
        <f>D962</f>
        <v>24902.1</v>
      </c>
      <c r="E960" s="40">
        <f>E962</f>
        <v>129710</v>
      </c>
      <c r="F960" s="40">
        <f>F962</f>
        <v>0</v>
      </c>
      <c r="G960" s="40">
        <f t="shared" si="334"/>
        <v>174854.40000000002</v>
      </c>
      <c r="H960" s="40">
        <f>H962</f>
        <v>24902.1</v>
      </c>
      <c r="I960" s="40">
        <f>I962</f>
        <v>145424.1</v>
      </c>
      <c r="J960" s="40">
        <f>J962</f>
        <v>4528.2</v>
      </c>
      <c r="K960" s="40">
        <f t="shared" si="335"/>
        <v>172580.53340000001</v>
      </c>
      <c r="L960" s="40">
        <f>L962</f>
        <v>24902.1</v>
      </c>
      <c r="M960" s="40">
        <f>M962</f>
        <v>143150.2334</v>
      </c>
      <c r="N960" s="40">
        <f>N962</f>
        <v>4528.2</v>
      </c>
      <c r="O960" s="42">
        <f t="shared" si="336"/>
        <v>-2273.8666000000085</v>
      </c>
      <c r="P960" s="42">
        <f t="shared" si="337"/>
        <v>0</v>
      </c>
      <c r="Q960" s="42">
        <f t="shared" si="338"/>
        <v>-2273.8666000000085</v>
      </c>
      <c r="R960" s="42">
        <f t="shared" si="339"/>
        <v>0</v>
      </c>
      <c r="S960" s="42">
        <f t="shared" si="340"/>
        <v>98.699565695801766</v>
      </c>
      <c r="T960" s="42">
        <f t="shared" si="341"/>
        <v>100</v>
      </c>
      <c r="U960" s="42">
        <f t="shared" si="342"/>
        <v>98.436389429262405</v>
      </c>
      <c r="V960" s="42">
        <f t="shared" si="343"/>
        <v>100</v>
      </c>
      <c r="W960" s="23"/>
      <c r="X960" s="23"/>
    </row>
    <row r="961" spans="1:24" s="9" customFormat="1" ht="12.95" customHeight="1" x14ac:dyDescent="0.2">
      <c r="A961" s="38">
        <v>953</v>
      </c>
      <c r="B961" s="39" t="s">
        <v>16</v>
      </c>
      <c r="C961" s="40">
        <f t="shared" si="333"/>
        <v>82808.300000000017</v>
      </c>
      <c r="D961" s="40">
        <f>SUBTOTAL(9,D963:D977)</f>
        <v>16134.1</v>
      </c>
      <c r="E961" s="40">
        <f>SUBTOTAL(9,E963:E977)</f>
        <v>56418.400000000009</v>
      </c>
      <c r="F961" s="40">
        <f>SUBTOTAL(9,F963:F977)</f>
        <v>10255.800000000001</v>
      </c>
      <c r="G961" s="40">
        <f t="shared" si="334"/>
        <v>86767.5</v>
      </c>
      <c r="H961" s="40">
        <f>SUBTOTAL(9,H963:H977)</f>
        <v>16134.1</v>
      </c>
      <c r="I961" s="40">
        <f>SUBTOTAL(9,I963:I977)</f>
        <v>60239.6</v>
      </c>
      <c r="J961" s="40">
        <f>SUBTOTAL(9,J963:J977)</f>
        <v>10393.800000000001</v>
      </c>
      <c r="K961" s="40">
        <f t="shared" si="335"/>
        <v>83517.752099999998</v>
      </c>
      <c r="L961" s="40">
        <f>SUBTOTAL(9,L963:L977)</f>
        <v>16134.1</v>
      </c>
      <c r="M961" s="40">
        <f>SUBTOTAL(9,M963:M977)</f>
        <v>56989.852099999996</v>
      </c>
      <c r="N961" s="40">
        <f>SUBTOTAL(9,N963:N977)</f>
        <v>10393.800000000001</v>
      </c>
      <c r="O961" s="42">
        <f t="shared" si="336"/>
        <v>-3249.7479000000021</v>
      </c>
      <c r="P961" s="42">
        <f t="shared" si="337"/>
        <v>0</v>
      </c>
      <c r="Q961" s="42">
        <f t="shared" si="338"/>
        <v>-3249.7479000000021</v>
      </c>
      <c r="R961" s="42">
        <f t="shared" si="339"/>
        <v>0</v>
      </c>
      <c r="S961" s="42">
        <f t="shared" si="340"/>
        <v>96.254648457083576</v>
      </c>
      <c r="T961" s="42">
        <f t="shared" si="341"/>
        <v>100</v>
      </c>
      <c r="U961" s="42">
        <f t="shared" si="342"/>
        <v>94.605296349909366</v>
      </c>
      <c r="V961" s="42">
        <f t="shared" si="343"/>
        <v>100</v>
      </c>
      <c r="W961" s="23"/>
      <c r="X961" s="23"/>
    </row>
    <row r="962" spans="1:24" ht="12.95" customHeight="1" x14ac:dyDescent="0.25">
      <c r="A962" s="38">
        <v>954</v>
      </c>
      <c r="B962" s="43" t="s">
        <v>41</v>
      </c>
      <c r="C962" s="44">
        <f t="shared" si="333"/>
        <v>154612.1</v>
      </c>
      <c r="D962" s="44">
        <v>24902.1</v>
      </c>
      <c r="E962" s="44">
        <v>129710</v>
      </c>
      <c r="F962" s="44">
        <v>0</v>
      </c>
      <c r="G962" s="44">
        <f t="shared" si="334"/>
        <v>174854.40000000002</v>
      </c>
      <c r="H962" s="45">
        <v>24902.1</v>
      </c>
      <c r="I962" s="45">
        <v>145424.1</v>
      </c>
      <c r="J962" s="45">
        <v>4528.2</v>
      </c>
      <c r="K962" s="44">
        <f t="shared" si="335"/>
        <v>172580.53340000001</v>
      </c>
      <c r="L962" s="45">
        <v>24902.1</v>
      </c>
      <c r="M962" s="45">
        <v>143150.2334</v>
      </c>
      <c r="N962" s="46">
        <v>4528.2</v>
      </c>
      <c r="O962" s="46">
        <f t="shared" si="336"/>
        <v>-2273.8666000000085</v>
      </c>
      <c r="P962" s="46">
        <f t="shared" si="337"/>
        <v>0</v>
      </c>
      <c r="Q962" s="46">
        <f t="shared" si="338"/>
        <v>-2273.8666000000085</v>
      </c>
      <c r="R962" s="46">
        <f t="shared" si="339"/>
        <v>0</v>
      </c>
      <c r="S962" s="46">
        <f t="shared" si="340"/>
        <v>98.699565695801766</v>
      </c>
      <c r="T962" s="46">
        <f t="shared" si="341"/>
        <v>100</v>
      </c>
      <c r="U962" s="46">
        <f t="shared" si="342"/>
        <v>98.436389429262405</v>
      </c>
      <c r="V962" s="46">
        <f t="shared" si="343"/>
        <v>100</v>
      </c>
    </row>
    <row r="963" spans="1:24" ht="12.95" customHeight="1" x14ac:dyDescent="0.25">
      <c r="A963" s="38">
        <v>955</v>
      </c>
      <c r="B963" s="43" t="s">
        <v>774</v>
      </c>
      <c r="C963" s="44">
        <f t="shared" si="333"/>
        <v>3760.3999999999996</v>
      </c>
      <c r="D963" s="44">
        <v>979.3</v>
      </c>
      <c r="E963" s="44">
        <v>2377.1</v>
      </c>
      <c r="F963" s="44">
        <v>404</v>
      </c>
      <c r="G963" s="44">
        <f t="shared" si="334"/>
        <v>3877.3</v>
      </c>
      <c r="H963" s="45">
        <v>979.3</v>
      </c>
      <c r="I963" s="45">
        <v>2494</v>
      </c>
      <c r="J963" s="45">
        <v>404</v>
      </c>
      <c r="K963" s="44">
        <f t="shared" si="335"/>
        <v>3866.3109000000004</v>
      </c>
      <c r="L963" s="45">
        <v>979.3</v>
      </c>
      <c r="M963" s="45">
        <v>2483.0109000000002</v>
      </c>
      <c r="N963" s="46">
        <v>404</v>
      </c>
      <c r="O963" s="46">
        <f t="shared" si="336"/>
        <v>-10.98909999999978</v>
      </c>
      <c r="P963" s="46">
        <f t="shared" si="337"/>
        <v>0</v>
      </c>
      <c r="Q963" s="46">
        <f t="shared" si="338"/>
        <v>-10.98909999999978</v>
      </c>
      <c r="R963" s="46">
        <f t="shared" si="339"/>
        <v>0</v>
      </c>
      <c r="S963" s="46">
        <f t="shared" si="340"/>
        <v>99.716578546926996</v>
      </c>
      <c r="T963" s="46">
        <f t="shared" si="341"/>
        <v>100</v>
      </c>
      <c r="U963" s="46">
        <f t="shared" si="342"/>
        <v>99.55937850842021</v>
      </c>
      <c r="V963" s="46">
        <f t="shared" si="343"/>
        <v>100</v>
      </c>
    </row>
    <row r="964" spans="1:24" ht="12.95" customHeight="1" x14ac:dyDescent="0.25">
      <c r="A964" s="38">
        <v>956</v>
      </c>
      <c r="B964" s="43" t="s">
        <v>775</v>
      </c>
      <c r="C964" s="44">
        <f t="shared" si="333"/>
        <v>5600.4</v>
      </c>
      <c r="D964" s="44">
        <v>932.7</v>
      </c>
      <c r="E964" s="44">
        <v>4123</v>
      </c>
      <c r="F964" s="44">
        <v>544.70000000000005</v>
      </c>
      <c r="G964" s="44">
        <f t="shared" si="334"/>
        <v>5928.7</v>
      </c>
      <c r="H964" s="45">
        <v>932.7</v>
      </c>
      <c r="I964" s="45">
        <v>4451.3</v>
      </c>
      <c r="J964" s="45">
        <v>544.70000000000005</v>
      </c>
      <c r="K964" s="44">
        <f t="shared" si="335"/>
        <v>5850.9259999999995</v>
      </c>
      <c r="L964" s="45">
        <v>932.7</v>
      </c>
      <c r="M964" s="45">
        <v>4373.5259999999998</v>
      </c>
      <c r="N964" s="46">
        <v>544.70000000000005</v>
      </c>
      <c r="O964" s="46">
        <f t="shared" si="336"/>
        <v>-77.774000000000342</v>
      </c>
      <c r="P964" s="46">
        <f t="shared" si="337"/>
        <v>0</v>
      </c>
      <c r="Q964" s="46">
        <f t="shared" si="338"/>
        <v>-77.774000000000342</v>
      </c>
      <c r="R964" s="46">
        <f t="shared" si="339"/>
        <v>0</v>
      </c>
      <c r="S964" s="46">
        <f t="shared" si="340"/>
        <v>98.688177846745489</v>
      </c>
      <c r="T964" s="46">
        <f t="shared" si="341"/>
        <v>100</v>
      </c>
      <c r="U964" s="46">
        <f t="shared" si="342"/>
        <v>98.252780086716228</v>
      </c>
      <c r="V964" s="46">
        <f t="shared" si="343"/>
        <v>100</v>
      </c>
    </row>
    <row r="965" spans="1:24" ht="12.95" customHeight="1" x14ac:dyDescent="0.25">
      <c r="A965" s="38">
        <v>957</v>
      </c>
      <c r="B965" s="43" t="s">
        <v>776</v>
      </c>
      <c r="C965" s="44">
        <f t="shared" si="333"/>
        <v>895</v>
      </c>
      <c r="D965" s="44">
        <v>698.2</v>
      </c>
      <c r="E965" s="44">
        <v>0</v>
      </c>
      <c r="F965" s="44">
        <v>196.8</v>
      </c>
      <c r="G965" s="44">
        <f t="shared" si="334"/>
        <v>895</v>
      </c>
      <c r="H965" s="45">
        <v>698.2</v>
      </c>
      <c r="I965" s="45">
        <v>0</v>
      </c>
      <c r="J965" s="45">
        <v>196.8</v>
      </c>
      <c r="K965" s="44">
        <f t="shared" si="335"/>
        <v>895</v>
      </c>
      <c r="L965" s="45">
        <v>698.2</v>
      </c>
      <c r="M965" s="45">
        <v>0</v>
      </c>
      <c r="N965" s="46">
        <v>196.8</v>
      </c>
      <c r="O965" s="46">
        <f t="shared" si="336"/>
        <v>0</v>
      </c>
      <c r="P965" s="46">
        <f t="shared" si="337"/>
        <v>0</v>
      </c>
      <c r="Q965" s="46">
        <f t="shared" si="338"/>
        <v>0</v>
      </c>
      <c r="R965" s="46">
        <f t="shared" si="339"/>
        <v>0</v>
      </c>
      <c r="S965" s="46">
        <f t="shared" si="340"/>
        <v>100</v>
      </c>
      <c r="T965" s="46">
        <f t="shared" si="341"/>
        <v>100</v>
      </c>
      <c r="U965" s="46">
        <f t="shared" si="342"/>
        <v>0</v>
      </c>
      <c r="V965" s="46">
        <f t="shared" si="343"/>
        <v>100</v>
      </c>
    </row>
    <row r="966" spans="1:24" ht="12.95" customHeight="1" x14ac:dyDescent="0.25">
      <c r="A966" s="38">
        <v>958</v>
      </c>
      <c r="B966" s="43" t="s">
        <v>777</v>
      </c>
      <c r="C966" s="44">
        <f t="shared" si="333"/>
        <v>2763.9</v>
      </c>
      <c r="D966" s="44">
        <v>910.8</v>
      </c>
      <c r="E966" s="44">
        <v>1606</v>
      </c>
      <c r="F966" s="44">
        <v>247.1</v>
      </c>
      <c r="G966" s="44">
        <f t="shared" si="334"/>
        <v>2896.4</v>
      </c>
      <c r="H966" s="45">
        <v>910.8</v>
      </c>
      <c r="I966" s="45">
        <v>1738.5</v>
      </c>
      <c r="J966" s="45">
        <v>247.1</v>
      </c>
      <c r="K966" s="44">
        <f t="shared" si="335"/>
        <v>2889.0907999999999</v>
      </c>
      <c r="L966" s="45">
        <v>910.8</v>
      </c>
      <c r="M966" s="45">
        <v>1731.1908000000001</v>
      </c>
      <c r="N966" s="46">
        <v>247.1</v>
      </c>
      <c r="O966" s="46">
        <f t="shared" si="336"/>
        <v>-7.3092000000001462</v>
      </c>
      <c r="P966" s="46">
        <f t="shared" si="337"/>
        <v>0</v>
      </c>
      <c r="Q966" s="46">
        <f t="shared" si="338"/>
        <v>-7.3091999999999189</v>
      </c>
      <c r="R966" s="46">
        <f t="shared" si="339"/>
        <v>0</v>
      </c>
      <c r="S966" s="46">
        <f t="shared" si="340"/>
        <v>99.747645352851805</v>
      </c>
      <c r="T966" s="46">
        <f t="shared" si="341"/>
        <v>100</v>
      </c>
      <c r="U966" s="46">
        <f t="shared" si="342"/>
        <v>99.579568593615193</v>
      </c>
      <c r="V966" s="46">
        <f t="shared" si="343"/>
        <v>100</v>
      </c>
    </row>
    <row r="967" spans="1:24" ht="12.95" customHeight="1" x14ac:dyDescent="0.25">
      <c r="A967" s="38">
        <v>959</v>
      </c>
      <c r="B967" s="43" t="s">
        <v>778</v>
      </c>
      <c r="C967" s="44">
        <f t="shared" si="333"/>
        <v>2449.7999999999997</v>
      </c>
      <c r="D967" s="44">
        <v>1000.3</v>
      </c>
      <c r="E967" s="44">
        <v>1222.0999999999999</v>
      </c>
      <c r="F967" s="44">
        <v>227.4</v>
      </c>
      <c r="G967" s="44">
        <f t="shared" si="334"/>
        <v>2548.6</v>
      </c>
      <c r="H967" s="45">
        <v>1000.3</v>
      </c>
      <c r="I967" s="45">
        <v>1320.9</v>
      </c>
      <c r="J967" s="45">
        <v>227.4</v>
      </c>
      <c r="K967" s="44">
        <f t="shared" si="335"/>
        <v>2548.6</v>
      </c>
      <c r="L967" s="45">
        <v>1000.3</v>
      </c>
      <c r="M967" s="45">
        <v>1320.9</v>
      </c>
      <c r="N967" s="46">
        <v>227.4</v>
      </c>
      <c r="O967" s="46">
        <f t="shared" si="336"/>
        <v>0</v>
      </c>
      <c r="P967" s="46">
        <f t="shared" si="337"/>
        <v>0</v>
      </c>
      <c r="Q967" s="46">
        <f t="shared" si="338"/>
        <v>0</v>
      </c>
      <c r="R967" s="46">
        <f t="shared" si="339"/>
        <v>0</v>
      </c>
      <c r="S967" s="46">
        <f t="shared" si="340"/>
        <v>100</v>
      </c>
      <c r="T967" s="46">
        <f t="shared" si="341"/>
        <v>100</v>
      </c>
      <c r="U967" s="46">
        <f t="shared" si="342"/>
        <v>100</v>
      </c>
      <c r="V967" s="46">
        <f t="shared" si="343"/>
        <v>100</v>
      </c>
    </row>
    <row r="968" spans="1:24" ht="12.95" customHeight="1" x14ac:dyDescent="0.25">
      <c r="A968" s="38">
        <v>960</v>
      </c>
      <c r="B968" s="43" t="s">
        <v>779</v>
      </c>
      <c r="C968" s="44">
        <f t="shared" si="333"/>
        <v>3688.3999999999996</v>
      </c>
      <c r="D968" s="44">
        <v>1088.3</v>
      </c>
      <c r="E968" s="44">
        <v>2139.6</v>
      </c>
      <c r="F968" s="44">
        <v>460.5</v>
      </c>
      <c r="G968" s="44">
        <f t="shared" si="334"/>
        <v>3807.3</v>
      </c>
      <c r="H968" s="45">
        <v>1088.3</v>
      </c>
      <c r="I968" s="45">
        <v>2258.5</v>
      </c>
      <c r="J968" s="45">
        <v>460.5</v>
      </c>
      <c r="K968" s="44">
        <f t="shared" si="335"/>
        <v>3807.3</v>
      </c>
      <c r="L968" s="45">
        <v>1088.3</v>
      </c>
      <c r="M968" s="45">
        <v>2258.5</v>
      </c>
      <c r="N968" s="46">
        <v>460.5</v>
      </c>
      <c r="O968" s="46">
        <f t="shared" si="336"/>
        <v>0</v>
      </c>
      <c r="P968" s="46">
        <f t="shared" si="337"/>
        <v>0</v>
      </c>
      <c r="Q968" s="46">
        <f t="shared" si="338"/>
        <v>0</v>
      </c>
      <c r="R968" s="46">
        <f t="shared" si="339"/>
        <v>0</v>
      </c>
      <c r="S968" s="46">
        <f t="shared" si="340"/>
        <v>100</v>
      </c>
      <c r="T968" s="46">
        <f t="shared" si="341"/>
        <v>100</v>
      </c>
      <c r="U968" s="46">
        <f t="shared" si="342"/>
        <v>100</v>
      </c>
      <c r="V968" s="46">
        <f t="shared" si="343"/>
        <v>100</v>
      </c>
    </row>
    <row r="969" spans="1:24" ht="12.95" customHeight="1" x14ac:dyDescent="0.25">
      <c r="A969" s="38">
        <v>961</v>
      </c>
      <c r="B969" s="43" t="s">
        <v>780</v>
      </c>
      <c r="C969" s="44">
        <f t="shared" si="333"/>
        <v>2757.7000000000003</v>
      </c>
      <c r="D969" s="44">
        <v>901.6</v>
      </c>
      <c r="E969" s="44">
        <v>1616.3</v>
      </c>
      <c r="F969" s="44">
        <v>239.8</v>
      </c>
      <c r="G969" s="44">
        <f t="shared" si="334"/>
        <v>2957</v>
      </c>
      <c r="H969" s="45">
        <v>901.6</v>
      </c>
      <c r="I969" s="45">
        <v>1815.6</v>
      </c>
      <c r="J969" s="45">
        <v>239.8</v>
      </c>
      <c r="K969" s="44">
        <f t="shared" si="335"/>
        <v>2957</v>
      </c>
      <c r="L969" s="45">
        <v>901.6</v>
      </c>
      <c r="M969" s="45">
        <v>1815.6</v>
      </c>
      <c r="N969" s="46">
        <v>239.8</v>
      </c>
      <c r="O969" s="46">
        <f t="shared" si="336"/>
        <v>0</v>
      </c>
      <c r="P969" s="46">
        <f t="shared" si="337"/>
        <v>0</v>
      </c>
      <c r="Q969" s="46">
        <f t="shared" si="338"/>
        <v>0</v>
      </c>
      <c r="R969" s="46">
        <f t="shared" si="339"/>
        <v>0</v>
      </c>
      <c r="S969" s="46">
        <f t="shared" si="340"/>
        <v>100</v>
      </c>
      <c r="T969" s="46">
        <f t="shared" si="341"/>
        <v>100</v>
      </c>
      <c r="U969" s="46">
        <f t="shared" si="342"/>
        <v>100</v>
      </c>
      <c r="V969" s="46">
        <f t="shared" si="343"/>
        <v>100</v>
      </c>
    </row>
    <row r="970" spans="1:24" ht="12.95" customHeight="1" x14ac:dyDescent="0.25">
      <c r="A970" s="38">
        <v>962</v>
      </c>
      <c r="B970" s="43" t="s">
        <v>781</v>
      </c>
      <c r="C970" s="44">
        <f t="shared" si="333"/>
        <v>5162.5999999999995</v>
      </c>
      <c r="D970" s="44">
        <v>1253.9000000000001</v>
      </c>
      <c r="E970" s="44">
        <v>3170.5</v>
      </c>
      <c r="F970" s="44">
        <v>738.2</v>
      </c>
      <c r="G970" s="44">
        <f t="shared" si="334"/>
        <v>5257.5999999999995</v>
      </c>
      <c r="H970" s="45">
        <v>1253.9000000000001</v>
      </c>
      <c r="I970" s="45">
        <v>3265.5</v>
      </c>
      <c r="J970" s="45">
        <v>738.2</v>
      </c>
      <c r="K970" s="44">
        <f t="shared" si="335"/>
        <v>5012.8782000000001</v>
      </c>
      <c r="L970" s="45">
        <v>1253.9000000000001</v>
      </c>
      <c r="M970" s="45">
        <v>3020.7782000000002</v>
      </c>
      <c r="N970" s="46">
        <v>738.2</v>
      </c>
      <c r="O970" s="46">
        <f t="shared" si="336"/>
        <v>-244.72179999999935</v>
      </c>
      <c r="P970" s="46">
        <f t="shared" si="337"/>
        <v>0</v>
      </c>
      <c r="Q970" s="46">
        <f t="shared" si="338"/>
        <v>-244.7217999999998</v>
      </c>
      <c r="R970" s="46">
        <f t="shared" si="339"/>
        <v>0</v>
      </c>
      <c r="S970" s="46">
        <f t="shared" si="340"/>
        <v>95.345370511259901</v>
      </c>
      <c r="T970" s="46">
        <f t="shared" si="341"/>
        <v>100</v>
      </c>
      <c r="U970" s="46">
        <f t="shared" si="342"/>
        <v>92.505839840759464</v>
      </c>
      <c r="V970" s="46">
        <f t="shared" si="343"/>
        <v>100</v>
      </c>
    </row>
    <row r="971" spans="1:24" ht="12.95" customHeight="1" x14ac:dyDescent="0.25">
      <c r="A971" s="38">
        <v>963</v>
      </c>
      <c r="B971" s="43" t="s">
        <v>782</v>
      </c>
      <c r="C971" s="44">
        <f t="shared" si="333"/>
        <v>1170.9000000000001</v>
      </c>
      <c r="D971" s="44">
        <v>949.7</v>
      </c>
      <c r="E971" s="44">
        <v>0</v>
      </c>
      <c r="F971" s="44">
        <v>221.2</v>
      </c>
      <c r="G971" s="44">
        <f t="shared" si="334"/>
        <v>1285.7</v>
      </c>
      <c r="H971" s="45">
        <v>949.7</v>
      </c>
      <c r="I971" s="45">
        <v>0</v>
      </c>
      <c r="J971" s="45">
        <v>336</v>
      </c>
      <c r="K971" s="44">
        <f t="shared" si="335"/>
        <v>1285.7</v>
      </c>
      <c r="L971" s="45">
        <v>949.7</v>
      </c>
      <c r="M971" s="45">
        <v>0</v>
      </c>
      <c r="N971" s="46">
        <v>336</v>
      </c>
      <c r="O971" s="46">
        <f t="shared" si="336"/>
        <v>0</v>
      </c>
      <c r="P971" s="46">
        <f t="shared" si="337"/>
        <v>0</v>
      </c>
      <c r="Q971" s="46">
        <f t="shared" si="338"/>
        <v>0</v>
      </c>
      <c r="R971" s="46">
        <f t="shared" si="339"/>
        <v>0</v>
      </c>
      <c r="S971" s="46">
        <f t="shared" si="340"/>
        <v>100</v>
      </c>
      <c r="T971" s="46">
        <f t="shared" si="341"/>
        <v>100</v>
      </c>
      <c r="U971" s="46">
        <f t="shared" si="342"/>
        <v>0</v>
      </c>
      <c r="V971" s="46">
        <f t="shared" si="343"/>
        <v>100</v>
      </c>
    </row>
    <row r="972" spans="1:24" ht="12.95" customHeight="1" x14ac:dyDescent="0.25">
      <c r="A972" s="38">
        <v>964</v>
      </c>
      <c r="B972" s="43" t="s">
        <v>783</v>
      </c>
      <c r="C972" s="44">
        <f t="shared" si="333"/>
        <v>3794.1</v>
      </c>
      <c r="D972" s="44">
        <v>1085.5</v>
      </c>
      <c r="E972" s="44">
        <v>2336.1</v>
      </c>
      <c r="F972" s="44">
        <v>372.5</v>
      </c>
      <c r="G972" s="44">
        <f t="shared" si="334"/>
        <v>3974.1</v>
      </c>
      <c r="H972" s="45">
        <v>1085.5</v>
      </c>
      <c r="I972" s="45">
        <v>2516.1</v>
      </c>
      <c r="J972" s="45">
        <v>372.5</v>
      </c>
      <c r="K972" s="44">
        <f t="shared" si="335"/>
        <v>3970.1788999999999</v>
      </c>
      <c r="L972" s="45">
        <v>1085.5</v>
      </c>
      <c r="M972" s="45">
        <v>2512.1788999999999</v>
      </c>
      <c r="N972" s="46">
        <v>372.5</v>
      </c>
      <c r="O972" s="46">
        <f t="shared" si="336"/>
        <v>-3.921100000000024</v>
      </c>
      <c r="P972" s="46">
        <f t="shared" si="337"/>
        <v>0</v>
      </c>
      <c r="Q972" s="46">
        <f t="shared" si="338"/>
        <v>-3.921100000000024</v>
      </c>
      <c r="R972" s="46">
        <f t="shared" si="339"/>
        <v>0</v>
      </c>
      <c r="S972" s="46">
        <f t="shared" si="340"/>
        <v>99.901333635288495</v>
      </c>
      <c r="T972" s="46">
        <f t="shared" si="341"/>
        <v>100</v>
      </c>
      <c r="U972" s="46">
        <f t="shared" si="342"/>
        <v>99.844159612098082</v>
      </c>
      <c r="V972" s="46">
        <f t="shared" si="343"/>
        <v>100</v>
      </c>
    </row>
    <row r="973" spans="1:24" ht="12.95" customHeight="1" x14ac:dyDescent="0.25">
      <c r="A973" s="38">
        <v>965</v>
      </c>
      <c r="B973" s="43" t="s">
        <v>749</v>
      </c>
      <c r="C973" s="44">
        <f t="shared" si="333"/>
        <v>912.9</v>
      </c>
      <c r="D973" s="44">
        <v>837</v>
      </c>
      <c r="E973" s="44">
        <v>0</v>
      </c>
      <c r="F973" s="44">
        <v>75.900000000000006</v>
      </c>
      <c r="G973" s="44">
        <f t="shared" si="334"/>
        <v>936.1</v>
      </c>
      <c r="H973" s="45">
        <v>837</v>
      </c>
      <c r="I973" s="45">
        <v>0</v>
      </c>
      <c r="J973" s="45">
        <v>99.1</v>
      </c>
      <c r="K973" s="44">
        <f t="shared" si="335"/>
        <v>936.1</v>
      </c>
      <c r="L973" s="45">
        <v>837</v>
      </c>
      <c r="M973" s="45">
        <v>0</v>
      </c>
      <c r="N973" s="46">
        <v>99.1</v>
      </c>
      <c r="O973" s="46">
        <f t="shared" si="336"/>
        <v>0</v>
      </c>
      <c r="P973" s="46">
        <f t="shared" si="337"/>
        <v>0</v>
      </c>
      <c r="Q973" s="46">
        <f t="shared" si="338"/>
        <v>0</v>
      </c>
      <c r="R973" s="46">
        <f t="shared" si="339"/>
        <v>0</v>
      </c>
      <c r="S973" s="46">
        <f t="shared" si="340"/>
        <v>100</v>
      </c>
      <c r="T973" s="46">
        <f t="shared" si="341"/>
        <v>100</v>
      </c>
      <c r="U973" s="46">
        <f t="shared" si="342"/>
        <v>0</v>
      </c>
      <c r="V973" s="46">
        <f t="shared" si="343"/>
        <v>100</v>
      </c>
    </row>
    <row r="974" spans="1:24" ht="12.95" customHeight="1" x14ac:dyDescent="0.25">
      <c r="A974" s="38">
        <v>966</v>
      </c>
      <c r="B974" s="43" t="s">
        <v>214</v>
      </c>
      <c r="C974" s="44">
        <f t="shared" si="333"/>
        <v>28159.300000000003</v>
      </c>
      <c r="D974" s="44">
        <v>2085.6999999999998</v>
      </c>
      <c r="E974" s="44">
        <v>22590.9</v>
      </c>
      <c r="F974" s="44">
        <v>3482.7</v>
      </c>
      <c r="G974" s="44">
        <f t="shared" si="334"/>
        <v>29661.200000000001</v>
      </c>
      <c r="H974" s="45">
        <v>2085.6999999999998</v>
      </c>
      <c r="I974" s="45">
        <v>24092.799999999999</v>
      </c>
      <c r="J974" s="45">
        <v>3482.7</v>
      </c>
      <c r="K974" s="44">
        <f t="shared" si="335"/>
        <v>26791.6921</v>
      </c>
      <c r="L974" s="45">
        <v>2085.6999999999998</v>
      </c>
      <c r="M974" s="45">
        <v>21223.292099999999</v>
      </c>
      <c r="N974" s="46">
        <v>3482.7</v>
      </c>
      <c r="O974" s="46">
        <f t="shared" si="336"/>
        <v>-2869.5079000000005</v>
      </c>
      <c r="P974" s="46">
        <f t="shared" si="337"/>
        <v>0</v>
      </c>
      <c r="Q974" s="46">
        <f t="shared" si="338"/>
        <v>-2869.5079000000005</v>
      </c>
      <c r="R974" s="46">
        <f t="shared" si="339"/>
        <v>0</v>
      </c>
      <c r="S974" s="46">
        <f t="shared" si="340"/>
        <v>90.325718784135503</v>
      </c>
      <c r="T974" s="46">
        <f t="shared" si="341"/>
        <v>100</v>
      </c>
      <c r="U974" s="46">
        <f t="shared" si="342"/>
        <v>88.089769972771947</v>
      </c>
      <c r="V974" s="46">
        <f t="shared" si="343"/>
        <v>100</v>
      </c>
    </row>
    <row r="975" spans="1:24" ht="12.95" customHeight="1" x14ac:dyDescent="0.25">
      <c r="A975" s="38">
        <v>967</v>
      </c>
      <c r="B975" s="43" t="s">
        <v>784</v>
      </c>
      <c r="C975" s="44">
        <f t="shared" si="333"/>
        <v>10780.400000000001</v>
      </c>
      <c r="D975" s="44">
        <v>1506.6</v>
      </c>
      <c r="E975" s="44">
        <v>7850.6</v>
      </c>
      <c r="F975" s="44">
        <v>1423.2</v>
      </c>
      <c r="G975" s="44">
        <f t="shared" si="334"/>
        <v>11371.7</v>
      </c>
      <c r="H975" s="45">
        <v>1506.6</v>
      </c>
      <c r="I975" s="45">
        <v>8441.9</v>
      </c>
      <c r="J975" s="45">
        <v>1423.2</v>
      </c>
      <c r="K975" s="44">
        <f t="shared" si="335"/>
        <v>11336.175200000001</v>
      </c>
      <c r="L975" s="45">
        <v>1506.6</v>
      </c>
      <c r="M975" s="45">
        <v>8406.3752000000004</v>
      </c>
      <c r="N975" s="46">
        <v>1423.2</v>
      </c>
      <c r="O975" s="46">
        <f t="shared" si="336"/>
        <v>-35.524799999999232</v>
      </c>
      <c r="P975" s="46">
        <f t="shared" si="337"/>
        <v>0</v>
      </c>
      <c r="Q975" s="46">
        <f t="shared" si="338"/>
        <v>-35.524799999999232</v>
      </c>
      <c r="R975" s="46">
        <f t="shared" si="339"/>
        <v>0</v>
      </c>
      <c r="S975" s="46">
        <f t="shared" si="340"/>
        <v>99.687603436601393</v>
      </c>
      <c r="T975" s="46">
        <f t="shared" si="341"/>
        <v>100</v>
      </c>
      <c r="U975" s="46">
        <f t="shared" si="342"/>
        <v>99.579184780677338</v>
      </c>
      <c r="V975" s="46">
        <f t="shared" si="343"/>
        <v>100</v>
      </c>
    </row>
    <row r="976" spans="1:24" ht="12.95" customHeight="1" x14ac:dyDescent="0.25">
      <c r="A976" s="38">
        <v>968</v>
      </c>
      <c r="B976" s="43" t="s">
        <v>241</v>
      </c>
      <c r="C976" s="44">
        <f t="shared" si="333"/>
        <v>6996.1999999999989</v>
      </c>
      <c r="D976" s="44">
        <v>1422.2</v>
      </c>
      <c r="E976" s="44">
        <v>4397.8999999999996</v>
      </c>
      <c r="F976" s="44">
        <v>1176.0999999999999</v>
      </c>
      <c r="G976" s="44">
        <f t="shared" si="334"/>
        <v>7306.1</v>
      </c>
      <c r="H976" s="45">
        <v>1422.2</v>
      </c>
      <c r="I976" s="45">
        <v>4707.8</v>
      </c>
      <c r="J976" s="45">
        <v>1176.0999999999999</v>
      </c>
      <c r="K976" s="44">
        <f t="shared" si="335"/>
        <v>7306.1</v>
      </c>
      <c r="L976" s="45">
        <v>1422.2</v>
      </c>
      <c r="M976" s="45">
        <v>4707.8</v>
      </c>
      <c r="N976" s="46">
        <v>1176.0999999999999</v>
      </c>
      <c r="O976" s="46">
        <f t="shared" si="336"/>
        <v>0</v>
      </c>
      <c r="P976" s="46">
        <f t="shared" si="337"/>
        <v>0</v>
      </c>
      <c r="Q976" s="46">
        <f t="shared" si="338"/>
        <v>0</v>
      </c>
      <c r="R976" s="46">
        <f t="shared" si="339"/>
        <v>0</v>
      </c>
      <c r="S976" s="46">
        <f t="shared" si="340"/>
        <v>100</v>
      </c>
      <c r="T976" s="46">
        <f t="shared" si="341"/>
        <v>100</v>
      </c>
      <c r="U976" s="46">
        <f t="shared" si="342"/>
        <v>100</v>
      </c>
      <c r="V976" s="46">
        <f t="shared" si="343"/>
        <v>100</v>
      </c>
    </row>
    <row r="977" spans="1:24" ht="12.95" customHeight="1" x14ac:dyDescent="0.25">
      <c r="A977" s="38">
        <v>969</v>
      </c>
      <c r="B977" s="43" t="s">
        <v>785</v>
      </c>
      <c r="C977" s="44">
        <f t="shared" si="333"/>
        <v>3916.3</v>
      </c>
      <c r="D977" s="44">
        <v>482.3</v>
      </c>
      <c r="E977" s="44">
        <v>2988.3</v>
      </c>
      <c r="F977" s="44">
        <v>445.7</v>
      </c>
      <c r="G977" s="44">
        <f t="shared" si="334"/>
        <v>4064.7</v>
      </c>
      <c r="H977" s="45">
        <v>482.3</v>
      </c>
      <c r="I977" s="45">
        <v>3136.7</v>
      </c>
      <c r="J977" s="45">
        <v>445.7</v>
      </c>
      <c r="K977" s="44">
        <f t="shared" si="335"/>
        <v>4064.7</v>
      </c>
      <c r="L977" s="45">
        <v>482.3</v>
      </c>
      <c r="M977" s="45">
        <v>3136.7</v>
      </c>
      <c r="N977" s="46">
        <v>445.7</v>
      </c>
      <c r="O977" s="46">
        <f t="shared" si="336"/>
        <v>0</v>
      </c>
      <c r="P977" s="46">
        <f t="shared" si="337"/>
        <v>0</v>
      </c>
      <c r="Q977" s="46">
        <f t="shared" si="338"/>
        <v>0</v>
      </c>
      <c r="R977" s="46">
        <f t="shared" si="339"/>
        <v>0</v>
      </c>
      <c r="S977" s="46">
        <f t="shared" si="340"/>
        <v>100</v>
      </c>
      <c r="T977" s="46">
        <f t="shared" si="341"/>
        <v>100</v>
      </c>
      <c r="U977" s="46">
        <f t="shared" si="342"/>
        <v>100</v>
      </c>
      <c r="V977" s="46">
        <f t="shared" si="343"/>
        <v>100</v>
      </c>
    </row>
    <row r="978" spans="1:24" ht="12.95" customHeight="1" x14ac:dyDescent="0.25">
      <c r="A978" s="38">
        <v>970</v>
      </c>
      <c r="B978" s="43"/>
      <c r="C978" s="44"/>
      <c r="D978" s="44"/>
      <c r="E978" s="44"/>
      <c r="F978" s="44"/>
      <c r="G978" s="44"/>
      <c r="H978" s="45"/>
      <c r="I978" s="45"/>
      <c r="J978" s="45"/>
      <c r="K978" s="45"/>
      <c r="L978" s="45"/>
      <c r="M978" s="45"/>
      <c r="N978" s="46"/>
      <c r="O978" s="46"/>
      <c r="P978" s="46"/>
      <c r="Q978" s="46"/>
      <c r="R978" s="46"/>
      <c r="S978" s="46"/>
      <c r="T978" s="46"/>
      <c r="U978" s="46"/>
      <c r="V978" s="46"/>
    </row>
    <row r="979" spans="1:24" ht="12.95" customHeight="1" x14ac:dyDescent="0.25">
      <c r="A979" s="38">
        <v>971</v>
      </c>
      <c r="B979" s="39" t="s">
        <v>786</v>
      </c>
      <c r="C979" s="40">
        <f t="shared" ref="C979:C1013" si="344">SUM(D979:F979)</f>
        <v>373006.7</v>
      </c>
      <c r="D979" s="40">
        <f>D980+D981</f>
        <v>72593.100000000006</v>
      </c>
      <c r="E979" s="40">
        <f>E980+E981</f>
        <v>283268.40000000002</v>
      </c>
      <c r="F979" s="40">
        <f>F980+F981</f>
        <v>17145.2</v>
      </c>
      <c r="G979" s="40">
        <f t="shared" ref="G979:G1013" si="345">SUM(H979:J979)</f>
        <v>392472.5</v>
      </c>
      <c r="H979" s="40">
        <f>H980+H981</f>
        <v>72593.100000000006</v>
      </c>
      <c r="I979" s="40">
        <f>I980+I981</f>
        <v>300350.8</v>
      </c>
      <c r="J979" s="40">
        <f>J980+J981</f>
        <v>19528.599999999999</v>
      </c>
      <c r="K979" s="40">
        <f t="shared" ref="K979:K1013" si="346">SUM(L979:N979)</f>
        <v>379030.75719999999</v>
      </c>
      <c r="L979" s="40">
        <f>L980+L981</f>
        <v>72593.100000000006</v>
      </c>
      <c r="M979" s="40">
        <f>M980+M981</f>
        <v>286909.05719999998</v>
      </c>
      <c r="N979" s="40">
        <f>N980+N981</f>
        <v>19528.599999999999</v>
      </c>
      <c r="O979" s="42">
        <f t="shared" ref="O979:O1013" si="347">K979-G979</f>
        <v>-13441.742800000007</v>
      </c>
      <c r="P979" s="42">
        <f t="shared" ref="P979:P1013" si="348">L979-H979</f>
        <v>0</v>
      </c>
      <c r="Q979" s="42">
        <f t="shared" ref="Q979:Q1013" si="349">M979-I979</f>
        <v>-13441.742800000007</v>
      </c>
      <c r="R979" s="42">
        <f t="shared" ref="R979:R1013" si="350">N979-J979</f>
        <v>0</v>
      </c>
      <c r="S979" s="42">
        <f t="shared" ref="S979:S1013" si="351">IF(G979=0,0,K979/G979*100)</f>
        <v>96.575112192573997</v>
      </c>
      <c r="T979" s="42">
        <f t="shared" ref="T979:T1013" si="352">IF(H979=0,0,L979/H979*100)</f>
        <v>100</v>
      </c>
      <c r="U979" s="42">
        <f t="shared" ref="U979:U1013" si="353">IF(I979=0,0,M979/I979*100)</f>
        <v>95.524652239980711</v>
      </c>
      <c r="V979" s="42">
        <f t="shared" ref="V979:V1013" si="354">IF(J979=0,0,N979/J979*100)</f>
        <v>100</v>
      </c>
    </row>
    <row r="980" spans="1:24" s="9" customFormat="1" ht="12.95" customHeight="1" x14ac:dyDescent="0.2">
      <c r="A980" s="38">
        <v>972</v>
      </c>
      <c r="B980" s="39" t="s">
        <v>15</v>
      </c>
      <c r="C980" s="40">
        <f t="shared" si="344"/>
        <v>229673.59999999998</v>
      </c>
      <c r="D980" s="40">
        <f>D982</f>
        <v>36621.800000000003</v>
      </c>
      <c r="E980" s="40">
        <f>E982</f>
        <v>193051.8</v>
      </c>
      <c r="F980" s="40">
        <f>F982</f>
        <v>0</v>
      </c>
      <c r="G980" s="40">
        <f t="shared" si="345"/>
        <v>244347.09999999998</v>
      </c>
      <c r="H980" s="40">
        <f>H982</f>
        <v>36621.800000000003</v>
      </c>
      <c r="I980" s="40">
        <f>I982</f>
        <v>205939.8</v>
      </c>
      <c r="J980" s="40">
        <f>J982</f>
        <v>1785.5</v>
      </c>
      <c r="K980" s="40">
        <f t="shared" si="346"/>
        <v>236266.9497</v>
      </c>
      <c r="L980" s="40">
        <f>L982</f>
        <v>36621.800000000003</v>
      </c>
      <c r="M980" s="40">
        <f>M982</f>
        <v>197859.64970000001</v>
      </c>
      <c r="N980" s="40">
        <f>N982</f>
        <v>1785.5</v>
      </c>
      <c r="O980" s="42">
        <f t="shared" si="347"/>
        <v>-8080.1502999999793</v>
      </c>
      <c r="P980" s="42">
        <f t="shared" si="348"/>
        <v>0</v>
      </c>
      <c r="Q980" s="42">
        <f t="shared" si="349"/>
        <v>-8080.1502999999793</v>
      </c>
      <c r="R980" s="42">
        <f t="shared" si="350"/>
        <v>0</v>
      </c>
      <c r="S980" s="42">
        <f t="shared" si="351"/>
        <v>96.693167097133554</v>
      </c>
      <c r="T980" s="42">
        <f t="shared" si="352"/>
        <v>100</v>
      </c>
      <c r="U980" s="42">
        <f t="shared" si="353"/>
        <v>96.076450351024917</v>
      </c>
      <c r="V980" s="42">
        <f t="shared" si="354"/>
        <v>100</v>
      </c>
      <c r="W980" s="23"/>
      <c r="X980" s="23"/>
    </row>
    <row r="981" spans="1:24" s="9" customFormat="1" ht="12.95" customHeight="1" x14ac:dyDescent="0.2">
      <c r="A981" s="38">
        <v>973</v>
      </c>
      <c r="B981" s="39" t="s">
        <v>16</v>
      </c>
      <c r="C981" s="40">
        <f t="shared" si="344"/>
        <v>143333.1</v>
      </c>
      <c r="D981" s="40">
        <f>SUBTOTAL(9,D983:D1013)</f>
        <v>35971.300000000003</v>
      </c>
      <c r="E981" s="40">
        <f>SUBTOTAL(9,E983:E1013)</f>
        <v>90216.6</v>
      </c>
      <c r="F981" s="40">
        <f>SUBTOTAL(9,F983:F1013)</f>
        <v>17145.2</v>
      </c>
      <c r="G981" s="40">
        <f t="shared" si="345"/>
        <v>148125.40000000002</v>
      </c>
      <c r="H981" s="40">
        <f>SUBTOTAL(9,H983:H1013)</f>
        <v>35971.300000000003</v>
      </c>
      <c r="I981" s="40">
        <f>SUBTOTAL(9,I983:I1013)</f>
        <v>94411.000000000015</v>
      </c>
      <c r="J981" s="40">
        <f>SUBTOTAL(9,J983:J1013)</f>
        <v>17743.099999999999</v>
      </c>
      <c r="K981" s="40">
        <f t="shared" si="346"/>
        <v>142763.8075</v>
      </c>
      <c r="L981" s="40">
        <f>SUBTOTAL(9,L983:L1013)</f>
        <v>35971.300000000003</v>
      </c>
      <c r="M981" s="40">
        <f>SUBTOTAL(9,M983:M1013)</f>
        <v>89049.407499999987</v>
      </c>
      <c r="N981" s="40">
        <f>SUBTOTAL(9,N983:N1013)</f>
        <v>17743.099999999999</v>
      </c>
      <c r="O981" s="42">
        <f t="shared" si="347"/>
        <v>-5361.5925000000279</v>
      </c>
      <c r="P981" s="42">
        <f t="shared" si="348"/>
        <v>0</v>
      </c>
      <c r="Q981" s="42">
        <f t="shared" si="349"/>
        <v>-5361.5925000000279</v>
      </c>
      <c r="R981" s="42">
        <f t="shared" si="350"/>
        <v>0</v>
      </c>
      <c r="S981" s="42">
        <f t="shared" si="351"/>
        <v>96.380369268201122</v>
      </c>
      <c r="T981" s="42">
        <f t="shared" si="352"/>
        <v>100</v>
      </c>
      <c r="U981" s="42">
        <f t="shared" si="353"/>
        <v>94.321008674836591</v>
      </c>
      <c r="V981" s="42">
        <f t="shared" si="354"/>
        <v>100</v>
      </c>
      <c r="W981" s="23"/>
      <c r="X981" s="23"/>
    </row>
    <row r="982" spans="1:24" ht="12.95" customHeight="1" x14ac:dyDescent="0.25">
      <c r="A982" s="38">
        <v>974</v>
      </c>
      <c r="B982" s="43" t="s">
        <v>41</v>
      </c>
      <c r="C982" s="44">
        <f t="shared" si="344"/>
        <v>229673.59999999998</v>
      </c>
      <c r="D982" s="44">
        <v>36621.800000000003</v>
      </c>
      <c r="E982" s="44">
        <v>193051.8</v>
      </c>
      <c r="F982" s="44">
        <v>0</v>
      </c>
      <c r="G982" s="44">
        <f t="shared" si="345"/>
        <v>244347.09999999998</v>
      </c>
      <c r="H982" s="45">
        <v>36621.800000000003</v>
      </c>
      <c r="I982" s="45">
        <f>206012-72.2</f>
        <v>205939.8</v>
      </c>
      <c r="J982" s="45">
        <v>1785.5</v>
      </c>
      <c r="K982" s="44">
        <f t="shared" si="346"/>
        <v>236266.9497</v>
      </c>
      <c r="L982" s="45">
        <v>36621.800000000003</v>
      </c>
      <c r="M982" s="45">
        <v>197859.64970000001</v>
      </c>
      <c r="N982" s="46">
        <v>1785.5</v>
      </c>
      <c r="O982" s="46">
        <f t="shared" si="347"/>
        <v>-8080.1502999999793</v>
      </c>
      <c r="P982" s="46">
        <f t="shared" si="348"/>
        <v>0</v>
      </c>
      <c r="Q982" s="46">
        <f t="shared" si="349"/>
        <v>-8080.1502999999793</v>
      </c>
      <c r="R982" s="46">
        <f t="shared" si="350"/>
        <v>0</v>
      </c>
      <c r="S982" s="46">
        <f t="shared" si="351"/>
        <v>96.693167097133554</v>
      </c>
      <c r="T982" s="46">
        <f t="shared" si="352"/>
        <v>100</v>
      </c>
      <c r="U982" s="46">
        <f t="shared" si="353"/>
        <v>96.076450351024917</v>
      </c>
      <c r="V982" s="46">
        <f t="shared" si="354"/>
        <v>100</v>
      </c>
    </row>
    <row r="983" spans="1:24" ht="12.95" customHeight="1" x14ac:dyDescent="0.25">
      <c r="A983" s="38">
        <v>975</v>
      </c>
      <c r="B983" s="43" t="s">
        <v>787</v>
      </c>
      <c r="C983" s="44">
        <f t="shared" si="344"/>
        <v>6848</v>
      </c>
      <c r="D983" s="44">
        <v>1354.2</v>
      </c>
      <c r="E983" s="44">
        <v>4657.6000000000004</v>
      </c>
      <c r="F983" s="44">
        <v>836.2</v>
      </c>
      <c r="G983" s="44">
        <f t="shared" si="345"/>
        <v>6967</v>
      </c>
      <c r="H983" s="45">
        <v>1354.2</v>
      </c>
      <c r="I983" s="45">
        <v>4776.6000000000004</v>
      </c>
      <c r="J983" s="45">
        <v>836.2</v>
      </c>
      <c r="K983" s="44">
        <f t="shared" si="346"/>
        <v>6654.9598999999998</v>
      </c>
      <c r="L983" s="45">
        <v>1354.2</v>
      </c>
      <c r="M983" s="45">
        <v>4464.5599000000002</v>
      </c>
      <c r="N983" s="46">
        <v>836.2</v>
      </c>
      <c r="O983" s="46">
        <f t="shared" si="347"/>
        <v>-312.04010000000017</v>
      </c>
      <c r="P983" s="46">
        <f t="shared" si="348"/>
        <v>0</v>
      </c>
      <c r="Q983" s="46">
        <f t="shared" si="349"/>
        <v>-312.04010000000017</v>
      </c>
      <c r="R983" s="46">
        <f t="shared" si="350"/>
        <v>0</v>
      </c>
      <c r="S983" s="46">
        <f t="shared" si="351"/>
        <v>95.521169800488011</v>
      </c>
      <c r="T983" s="46">
        <f t="shared" si="352"/>
        <v>100</v>
      </c>
      <c r="U983" s="46">
        <f t="shared" si="353"/>
        <v>93.467317757400664</v>
      </c>
      <c r="V983" s="46">
        <f t="shared" si="354"/>
        <v>100</v>
      </c>
    </row>
    <row r="984" spans="1:24" ht="12.95" customHeight="1" x14ac:dyDescent="0.25">
      <c r="A984" s="38">
        <v>976</v>
      </c>
      <c r="B984" s="43" t="s">
        <v>788</v>
      </c>
      <c r="C984" s="44">
        <f t="shared" si="344"/>
        <v>2257.6000000000004</v>
      </c>
      <c r="D984" s="44">
        <v>1101.4000000000001</v>
      </c>
      <c r="E984" s="44">
        <v>1005.2</v>
      </c>
      <c r="F984" s="44">
        <v>151</v>
      </c>
      <c r="G984" s="44">
        <f t="shared" si="345"/>
        <v>2346.7000000000003</v>
      </c>
      <c r="H984" s="45">
        <v>1101.4000000000001</v>
      </c>
      <c r="I984" s="45">
        <v>1073.9000000000001</v>
      </c>
      <c r="J984" s="45">
        <v>171.4</v>
      </c>
      <c r="K984" s="44">
        <f t="shared" si="346"/>
        <v>2346.7000000000003</v>
      </c>
      <c r="L984" s="45">
        <v>1101.4000000000001</v>
      </c>
      <c r="M984" s="45">
        <v>1073.9000000000001</v>
      </c>
      <c r="N984" s="46">
        <v>171.4</v>
      </c>
      <c r="O984" s="46">
        <f t="shared" si="347"/>
        <v>0</v>
      </c>
      <c r="P984" s="46">
        <f t="shared" si="348"/>
        <v>0</v>
      </c>
      <c r="Q984" s="46">
        <f t="shared" si="349"/>
        <v>0</v>
      </c>
      <c r="R984" s="46">
        <f t="shared" si="350"/>
        <v>0</v>
      </c>
      <c r="S984" s="46">
        <f t="shared" si="351"/>
        <v>100</v>
      </c>
      <c r="T984" s="46">
        <f t="shared" si="352"/>
        <v>100</v>
      </c>
      <c r="U984" s="46">
        <f t="shared" si="353"/>
        <v>100</v>
      </c>
      <c r="V984" s="46">
        <f t="shared" si="354"/>
        <v>100</v>
      </c>
    </row>
    <row r="985" spans="1:24" ht="12.95" customHeight="1" x14ac:dyDescent="0.25">
      <c r="A985" s="38">
        <v>977</v>
      </c>
      <c r="B985" s="43" t="s">
        <v>789</v>
      </c>
      <c r="C985" s="44">
        <f t="shared" si="344"/>
        <v>4915.3999999999996</v>
      </c>
      <c r="D985" s="44">
        <v>1209.3</v>
      </c>
      <c r="E985" s="44">
        <v>2990.2</v>
      </c>
      <c r="F985" s="44">
        <v>715.9</v>
      </c>
      <c r="G985" s="44">
        <f t="shared" si="345"/>
        <v>5019.3999999999996</v>
      </c>
      <c r="H985" s="45">
        <v>1209.3</v>
      </c>
      <c r="I985" s="45">
        <v>3094.2</v>
      </c>
      <c r="J985" s="45">
        <v>715.9</v>
      </c>
      <c r="K985" s="44">
        <f t="shared" si="346"/>
        <v>4805.6561999999994</v>
      </c>
      <c r="L985" s="45">
        <v>1209.3</v>
      </c>
      <c r="M985" s="45">
        <v>2880.4562000000001</v>
      </c>
      <c r="N985" s="46">
        <v>715.9</v>
      </c>
      <c r="O985" s="46">
        <f t="shared" si="347"/>
        <v>-213.74380000000019</v>
      </c>
      <c r="P985" s="46">
        <f t="shared" si="348"/>
        <v>0</v>
      </c>
      <c r="Q985" s="46">
        <f t="shared" si="349"/>
        <v>-213.74379999999974</v>
      </c>
      <c r="R985" s="46">
        <f t="shared" si="350"/>
        <v>0</v>
      </c>
      <c r="S985" s="46">
        <f t="shared" si="351"/>
        <v>95.741646411921749</v>
      </c>
      <c r="T985" s="46">
        <f t="shared" si="352"/>
        <v>100</v>
      </c>
      <c r="U985" s="46">
        <f t="shared" si="353"/>
        <v>93.092114278327202</v>
      </c>
      <c r="V985" s="46">
        <f t="shared" si="354"/>
        <v>100</v>
      </c>
    </row>
    <row r="986" spans="1:24" ht="12.95" customHeight="1" x14ac:dyDescent="0.25">
      <c r="A986" s="38">
        <v>978</v>
      </c>
      <c r="B986" s="43" t="s">
        <v>778</v>
      </c>
      <c r="C986" s="44">
        <f t="shared" si="344"/>
        <v>4532.3</v>
      </c>
      <c r="D986" s="44">
        <v>842.9</v>
      </c>
      <c r="E986" s="44">
        <v>3198.5</v>
      </c>
      <c r="F986" s="44">
        <v>490.9</v>
      </c>
      <c r="G986" s="44">
        <f t="shared" si="345"/>
        <v>4786.2</v>
      </c>
      <c r="H986" s="45">
        <v>842.9</v>
      </c>
      <c r="I986" s="45">
        <v>3334.6</v>
      </c>
      <c r="J986" s="45">
        <v>608.70000000000005</v>
      </c>
      <c r="K986" s="44">
        <f t="shared" si="346"/>
        <v>4768.6347999999998</v>
      </c>
      <c r="L986" s="45">
        <v>842.9</v>
      </c>
      <c r="M986" s="45">
        <v>3317.0347999999999</v>
      </c>
      <c r="N986" s="46">
        <v>608.70000000000005</v>
      </c>
      <c r="O986" s="46">
        <f t="shared" si="347"/>
        <v>-17.565200000000004</v>
      </c>
      <c r="P986" s="46">
        <f t="shared" si="348"/>
        <v>0</v>
      </c>
      <c r="Q986" s="46">
        <f t="shared" si="349"/>
        <v>-17.565200000000004</v>
      </c>
      <c r="R986" s="46">
        <f t="shared" si="350"/>
        <v>0</v>
      </c>
      <c r="S986" s="46">
        <f t="shared" si="351"/>
        <v>99.633003217583877</v>
      </c>
      <c r="T986" s="46">
        <f t="shared" si="352"/>
        <v>100</v>
      </c>
      <c r="U986" s="46">
        <f t="shared" si="353"/>
        <v>99.47324416721645</v>
      </c>
      <c r="V986" s="46">
        <f t="shared" si="354"/>
        <v>100</v>
      </c>
    </row>
    <row r="987" spans="1:24" ht="12.95" customHeight="1" x14ac:dyDescent="0.25">
      <c r="A987" s="38">
        <v>979</v>
      </c>
      <c r="B987" s="43" t="s">
        <v>790</v>
      </c>
      <c r="C987" s="44">
        <f t="shared" si="344"/>
        <v>6710.2999999999993</v>
      </c>
      <c r="D987" s="44">
        <v>1057.0999999999999</v>
      </c>
      <c r="E987" s="44">
        <v>4883.7</v>
      </c>
      <c r="F987" s="44">
        <v>769.5</v>
      </c>
      <c r="G987" s="44">
        <f t="shared" si="345"/>
        <v>7105.7999999999993</v>
      </c>
      <c r="H987" s="45">
        <v>1057.0999999999999</v>
      </c>
      <c r="I987" s="45">
        <v>5279.2</v>
      </c>
      <c r="J987" s="45">
        <v>769.5</v>
      </c>
      <c r="K987" s="44">
        <f t="shared" si="346"/>
        <v>7105.7999999999993</v>
      </c>
      <c r="L987" s="45">
        <v>1057.0999999999999</v>
      </c>
      <c r="M987" s="45">
        <v>5279.2</v>
      </c>
      <c r="N987" s="46">
        <v>769.5</v>
      </c>
      <c r="O987" s="46">
        <f t="shared" si="347"/>
        <v>0</v>
      </c>
      <c r="P987" s="46">
        <f t="shared" si="348"/>
        <v>0</v>
      </c>
      <c r="Q987" s="46">
        <f t="shared" si="349"/>
        <v>0</v>
      </c>
      <c r="R987" s="46">
        <f t="shared" si="350"/>
        <v>0</v>
      </c>
      <c r="S987" s="46">
        <f t="shared" si="351"/>
        <v>100</v>
      </c>
      <c r="T987" s="46">
        <f t="shared" si="352"/>
        <v>100</v>
      </c>
      <c r="U987" s="46">
        <f t="shared" si="353"/>
        <v>100</v>
      </c>
      <c r="V987" s="46">
        <f t="shared" si="354"/>
        <v>100</v>
      </c>
    </row>
    <row r="988" spans="1:24" ht="12.95" customHeight="1" x14ac:dyDescent="0.25">
      <c r="A988" s="38">
        <v>980</v>
      </c>
      <c r="B988" s="43" t="s">
        <v>145</v>
      </c>
      <c r="C988" s="44">
        <f t="shared" si="344"/>
        <v>2326.3000000000002</v>
      </c>
      <c r="D988" s="44">
        <v>935</v>
      </c>
      <c r="E988" s="44">
        <v>1178.4000000000001</v>
      </c>
      <c r="F988" s="44">
        <v>212.9</v>
      </c>
      <c r="G988" s="44">
        <f t="shared" si="345"/>
        <v>2408.2000000000003</v>
      </c>
      <c r="H988" s="45">
        <v>935</v>
      </c>
      <c r="I988" s="45">
        <v>1260.3</v>
      </c>
      <c r="J988" s="45">
        <v>212.9</v>
      </c>
      <c r="K988" s="44">
        <f t="shared" si="346"/>
        <v>2408.2000000000003</v>
      </c>
      <c r="L988" s="45">
        <v>935</v>
      </c>
      <c r="M988" s="45">
        <v>1260.3</v>
      </c>
      <c r="N988" s="46">
        <v>212.9</v>
      </c>
      <c r="O988" s="46">
        <f t="shared" si="347"/>
        <v>0</v>
      </c>
      <c r="P988" s="46">
        <f t="shared" si="348"/>
        <v>0</v>
      </c>
      <c r="Q988" s="46">
        <f t="shared" si="349"/>
        <v>0</v>
      </c>
      <c r="R988" s="46">
        <f t="shared" si="350"/>
        <v>0</v>
      </c>
      <c r="S988" s="46">
        <f t="shared" si="351"/>
        <v>100</v>
      </c>
      <c r="T988" s="46">
        <f t="shared" si="352"/>
        <v>100</v>
      </c>
      <c r="U988" s="46">
        <f t="shared" si="353"/>
        <v>100</v>
      </c>
      <c r="V988" s="46">
        <f t="shared" si="354"/>
        <v>100</v>
      </c>
    </row>
    <row r="989" spans="1:24" ht="12.95" customHeight="1" x14ac:dyDescent="0.25">
      <c r="A989" s="38">
        <v>981</v>
      </c>
      <c r="B989" s="43" t="s">
        <v>791</v>
      </c>
      <c r="C989" s="44">
        <f t="shared" si="344"/>
        <v>4795</v>
      </c>
      <c r="D989" s="44">
        <v>1284.7</v>
      </c>
      <c r="E989" s="44">
        <v>2903.4</v>
      </c>
      <c r="F989" s="44">
        <v>606.9</v>
      </c>
      <c r="G989" s="44">
        <f t="shared" si="345"/>
        <v>4959.5</v>
      </c>
      <c r="H989" s="45">
        <v>1284.7</v>
      </c>
      <c r="I989" s="45">
        <v>3067.9</v>
      </c>
      <c r="J989" s="45">
        <v>606.9</v>
      </c>
      <c r="K989" s="44">
        <f t="shared" si="346"/>
        <v>4426.3555999999999</v>
      </c>
      <c r="L989" s="45">
        <v>1284.7</v>
      </c>
      <c r="M989" s="45">
        <v>2534.7556</v>
      </c>
      <c r="N989" s="46">
        <v>606.9</v>
      </c>
      <c r="O989" s="46">
        <f t="shared" si="347"/>
        <v>-533.14440000000013</v>
      </c>
      <c r="P989" s="46">
        <f t="shared" si="348"/>
        <v>0</v>
      </c>
      <c r="Q989" s="46">
        <f t="shared" si="349"/>
        <v>-533.14440000000013</v>
      </c>
      <c r="R989" s="46">
        <f t="shared" si="350"/>
        <v>0</v>
      </c>
      <c r="S989" s="46">
        <f t="shared" si="351"/>
        <v>89.250037302147391</v>
      </c>
      <c r="T989" s="46">
        <f t="shared" si="352"/>
        <v>100</v>
      </c>
      <c r="U989" s="46">
        <f t="shared" si="353"/>
        <v>82.621845562110892</v>
      </c>
      <c r="V989" s="46">
        <f t="shared" si="354"/>
        <v>100</v>
      </c>
    </row>
    <row r="990" spans="1:24" ht="12.95" customHeight="1" x14ac:dyDescent="0.25">
      <c r="A990" s="38">
        <v>982</v>
      </c>
      <c r="B990" s="43" t="s">
        <v>792</v>
      </c>
      <c r="C990" s="44">
        <f t="shared" si="344"/>
        <v>6767.5</v>
      </c>
      <c r="D990" s="44">
        <v>1358</v>
      </c>
      <c r="E990" s="44">
        <v>4566.3</v>
      </c>
      <c r="F990" s="44">
        <v>843.2</v>
      </c>
      <c r="G990" s="44">
        <f t="shared" si="345"/>
        <v>7050.3</v>
      </c>
      <c r="H990" s="45">
        <v>1358</v>
      </c>
      <c r="I990" s="45">
        <v>4849.1000000000004</v>
      </c>
      <c r="J990" s="45">
        <v>843.2</v>
      </c>
      <c r="K990" s="44">
        <f t="shared" si="346"/>
        <v>6694.8285999999998</v>
      </c>
      <c r="L990" s="45">
        <v>1358</v>
      </c>
      <c r="M990" s="45">
        <v>4493.6286</v>
      </c>
      <c r="N990" s="46">
        <v>843.2</v>
      </c>
      <c r="O990" s="46">
        <f t="shared" si="347"/>
        <v>-355.47140000000036</v>
      </c>
      <c r="P990" s="46">
        <f t="shared" si="348"/>
        <v>0</v>
      </c>
      <c r="Q990" s="46">
        <f t="shared" si="349"/>
        <v>-355.47140000000036</v>
      </c>
      <c r="R990" s="46">
        <f t="shared" si="350"/>
        <v>0</v>
      </c>
      <c r="S990" s="46">
        <f t="shared" si="351"/>
        <v>94.95806703260854</v>
      </c>
      <c r="T990" s="46">
        <f t="shared" si="352"/>
        <v>100</v>
      </c>
      <c r="U990" s="46">
        <f t="shared" si="353"/>
        <v>92.669332453444966</v>
      </c>
      <c r="V990" s="46">
        <f t="shared" si="354"/>
        <v>100</v>
      </c>
    </row>
    <row r="991" spans="1:24" ht="12.95" customHeight="1" x14ac:dyDescent="0.25">
      <c r="A991" s="38">
        <v>983</v>
      </c>
      <c r="B991" s="43" t="s">
        <v>793</v>
      </c>
      <c r="C991" s="44">
        <f t="shared" si="344"/>
        <v>4352.5999999999995</v>
      </c>
      <c r="D991" s="44">
        <v>1025.0999999999999</v>
      </c>
      <c r="E991" s="44">
        <v>2949.6</v>
      </c>
      <c r="F991" s="44">
        <v>377.9</v>
      </c>
      <c r="G991" s="44">
        <f t="shared" si="345"/>
        <v>4502.3999999999996</v>
      </c>
      <c r="H991" s="45">
        <v>1025.0999999999999</v>
      </c>
      <c r="I991" s="45">
        <v>3099.4</v>
      </c>
      <c r="J991" s="45">
        <v>377.9</v>
      </c>
      <c r="K991" s="44">
        <f t="shared" si="346"/>
        <v>4407.8244999999997</v>
      </c>
      <c r="L991" s="45">
        <v>1025.0999999999999</v>
      </c>
      <c r="M991" s="45">
        <v>3004.8245000000002</v>
      </c>
      <c r="N991" s="46">
        <v>377.9</v>
      </c>
      <c r="O991" s="46">
        <f t="shared" si="347"/>
        <v>-94.57549999999992</v>
      </c>
      <c r="P991" s="46">
        <f t="shared" si="348"/>
        <v>0</v>
      </c>
      <c r="Q991" s="46">
        <f t="shared" si="349"/>
        <v>-94.57549999999992</v>
      </c>
      <c r="R991" s="46">
        <f t="shared" si="350"/>
        <v>0</v>
      </c>
      <c r="S991" s="46">
        <f t="shared" si="351"/>
        <v>97.899442519545133</v>
      </c>
      <c r="T991" s="46">
        <f t="shared" si="352"/>
        <v>100</v>
      </c>
      <c r="U991" s="46">
        <f t="shared" si="353"/>
        <v>96.948586823256122</v>
      </c>
      <c r="V991" s="46">
        <f t="shared" si="354"/>
        <v>100</v>
      </c>
    </row>
    <row r="992" spans="1:24" ht="12.95" customHeight="1" x14ac:dyDescent="0.25">
      <c r="A992" s="38">
        <v>984</v>
      </c>
      <c r="B992" s="43" t="s">
        <v>794</v>
      </c>
      <c r="C992" s="44">
        <f t="shared" si="344"/>
        <v>2618.8000000000002</v>
      </c>
      <c r="D992" s="44">
        <v>1069.5999999999999</v>
      </c>
      <c r="E992" s="44">
        <v>1375.9</v>
      </c>
      <c r="F992" s="44">
        <v>173.3</v>
      </c>
      <c r="G992" s="44">
        <f t="shared" si="345"/>
        <v>2657.8</v>
      </c>
      <c r="H992" s="45">
        <v>1069.5999999999999</v>
      </c>
      <c r="I992" s="45">
        <v>1414.9</v>
      </c>
      <c r="J992" s="45">
        <v>173.3</v>
      </c>
      <c r="K992" s="44">
        <f t="shared" si="346"/>
        <v>2193.9050999999999</v>
      </c>
      <c r="L992" s="45">
        <v>1069.5999999999999</v>
      </c>
      <c r="M992" s="45">
        <v>951.00509999999997</v>
      </c>
      <c r="N992" s="46">
        <v>173.3</v>
      </c>
      <c r="O992" s="46">
        <f t="shared" si="347"/>
        <v>-463.89490000000023</v>
      </c>
      <c r="P992" s="46">
        <f t="shared" si="348"/>
        <v>0</v>
      </c>
      <c r="Q992" s="46">
        <f t="shared" si="349"/>
        <v>-463.89490000000012</v>
      </c>
      <c r="R992" s="46">
        <f t="shared" si="350"/>
        <v>0</v>
      </c>
      <c r="S992" s="46">
        <f t="shared" si="351"/>
        <v>82.545906388742566</v>
      </c>
      <c r="T992" s="46">
        <f t="shared" si="352"/>
        <v>100</v>
      </c>
      <c r="U992" s="46">
        <f t="shared" si="353"/>
        <v>67.213591066506467</v>
      </c>
      <c r="V992" s="46">
        <f t="shared" si="354"/>
        <v>100</v>
      </c>
    </row>
    <row r="993" spans="1:22" ht="12.95" customHeight="1" x14ac:dyDescent="0.25">
      <c r="A993" s="38">
        <v>985</v>
      </c>
      <c r="B993" s="43" t="s">
        <v>795</v>
      </c>
      <c r="C993" s="44">
        <f t="shared" si="344"/>
        <v>4188.7</v>
      </c>
      <c r="D993" s="44">
        <v>1065.8</v>
      </c>
      <c r="E993" s="44">
        <v>2770.1</v>
      </c>
      <c r="F993" s="44">
        <v>352.8</v>
      </c>
      <c r="G993" s="44">
        <f t="shared" si="345"/>
        <v>4313.9000000000005</v>
      </c>
      <c r="H993" s="45">
        <v>1065.8</v>
      </c>
      <c r="I993" s="45">
        <v>2895.3</v>
      </c>
      <c r="J993" s="45">
        <v>352.8</v>
      </c>
      <c r="K993" s="44">
        <f t="shared" si="346"/>
        <v>3852.9213</v>
      </c>
      <c r="L993" s="45">
        <v>1065.8</v>
      </c>
      <c r="M993" s="45">
        <v>2434.3213000000001</v>
      </c>
      <c r="N993" s="46">
        <v>352.8</v>
      </c>
      <c r="O993" s="46">
        <f t="shared" si="347"/>
        <v>-460.97870000000057</v>
      </c>
      <c r="P993" s="46">
        <f t="shared" si="348"/>
        <v>0</v>
      </c>
      <c r="Q993" s="46">
        <f t="shared" si="349"/>
        <v>-460.97870000000012</v>
      </c>
      <c r="R993" s="46">
        <f t="shared" si="350"/>
        <v>0</v>
      </c>
      <c r="S993" s="46">
        <f t="shared" si="351"/>
        <v>89.314107883817414</v>
      </c>
      <c r="T993" s="46">
        <f t="shared" si="352"/>
        <v>100</v>
      </c>
      <c r="U993" s="46">
        <f t="shared" si="353"/>
        <v>84.078378751770117</v>
      </c>
      <c r="V993" s="46">
        <f t="shared" si="354"/>
        <v>100</v>
      </c>
    </row>
    <row r="994" spans="1:22" ht="12.95" customHeight="1" x14ac:dyDescent="0.25">
      <c r="A994" s="38">
        <v>986</v>
      </c>
      <c r="B994" s="43" t="s">
        <v>796</v>
      </c>
      <c r="C994" s="44">
        <f t="shared" si="344"/>
        <v>3294.8</v>
      </c>
      <c r="D994" s="44">
        <v>1061.2</v>
      </c>
      <c r="E994" s="44">
        <v>1952.9</v>
      </c>
      <c r="F994" s="44">
        <v>280.7</v>
      </c>
      <c r="G994" s="44">
        <f t="shared" si="345"/>
        <v>3419.9000000000005</v>
      </c>
      <c r="H994" s="45">
        <v>1061.2</v>
      </c>
      <c r="I994" s="45">
        <v>2002.9</v>
      </c>
      <c r="J994" s="45">
        <v>355.8</v>
      </c>
      <c r="K994" s="44">
        <f t="shared" si="346"/>
        <v>3219.9566000000004</v>
      </c>
      <c r="L994" s="45">
        <v>1061.2</v>
      </c>
      <c r="M994" s="45">
        <v>1802.9566</v>
      </c>
      <c r="N994" s="46">
        <v>355.8</v>
      </c>
      <c r="O994" s="46">
        <f t="shared" si="347"/>
        <v>-199.94340000000011</v>
      </c>
      <c r="P994" s="46">
        <f t="shared" si="348"/>
        <v>0</v>
      </c>
      <c r="Q994" s="46">
        <f t="shared" si="349"/>
        <v>-199.94340000000011</v>
      </c>
      <c r="R994" s="46">
        <f t="shared" si="350"/>
        <v>0</v>
      </c>
      <c r="S994" s="46">
        <f t="shared" si="351"/>
        <v>94.153530804994304</v>
      </c>
      <c r="T994" s="46">
        <f t="shared" si="352"/>
        <v>100</v>
      </c>
      <c r="U994" s="46">
        <f t="shared" si="353"/>
        <v>90.01730490788357</v>
      </c>
      <c r="V994" s="46">
        <f t="shared" si="354"/>
        <v>100</v>
      </c>
    </row>
    <row r="995" spans="1:22" ht="12.95" customHeight="1" x14ac:dyDescent="0.25">
      <c r="A995" s="38">
        <v>987</v>
      </c>
      <c r="B995" s="43" t="s">
        <v>797</v>
      </c>
      <c r="C995" s="44">
        <f t="shared" si="344"/>
        <v>5241.6000000000004</v>
      </c>
      <c r="D995" s="44">
        <v>1399.8</v>
      </c>
      <c r="E995" s="44">
        <v>3205</v>
      </c>
      <c r="F995" s="44">
        <v>636.79999999999995</v>
      </c>
      <c r="G995" s="44">
        <f t="shared" si="345"/>
        <v>5441</v>
      </c>
      <c r="H995" s="45">
        <v>1399.8</v>
      </c>
      <c r="I995" s="45">
        <v>3404.4</v>
      </c>
      <c r="J995" s="45">
        <v>636.79999999999995</v>
      </c>
      <c r="K995" s="44">
        <f t="shared" si="346"/>
        <v>5123.1911</v>
      </c>
      <c r="L995" s="45">
        <v>1399.8</v>
      </c>
      <c r="M995" s="45">
        <v>3086.5911000000001</v>
      </c>
      <c r="N995" s="46">
        <v>636.79999999999995</v>
      </c>
      <c r="O995" s="46">
        <f t="shared" si="347"/>
        <v>-317.80889999999999</v>
      </c>
      <c r="P995" s="46">
        <f t="shared" si="348"/>
        <v>0</v>
      </c>
      <c r="Q995" s="46">
        <f t="shared" si="349"/>
        <v>-317.80889999999999</v>
      </c>
      <c r="R995" s="46">
        <f t="shared" si="350"/>
        <v>0</v>
      </c>
      <c r="S995" s="46">
        <f t="shared" si="351"/>
        <v>94.1589983458923</v>
      </c>
      <c r="T995" s="46">
        <f t="shared" si="352"/>
        <v>100</v>
      </c>
      <c r="U995" s="46">
        <f t="shared" si="353"/>
        <v>90.664760310186821</v>
      </c>
      <c r="V995" s="46">
        <f t="shared" si="354"/>
        <v>100</v>
      </c>
    </row>
    <row r="996" spans="1:22" ht="12.95" customHeight="1" x14ac:dyDescent="0.25">
      <c r="A996" s="38">
        <v>988</v>
      </c>
      <c r="B996" s="43" t="s">
        <v>798</v>
      </c>
      <c r="C996" s="44">
        <f t="shared" si="344"/>
        <v>3432.7000000000003</v>
      </c>
      <c r="D996" s="44">
        <v>1212</v>
      </c>
      <c r="E996" s="44">
        <v>1822.9</v>
      </c>
      <c r="F996" s="44">
        <v>397.8</v>
      </c>
      <c r="G996" s="44">
        <f t="shared" si="345"/>
        <v>3651.7000000000003</v>
      </c>
      <c r="H996" s="45">
        <v>1212</v>
      </c>
      <c r="I996" s="45">
        <v>1951.3</v>
      </c>
      <c r="J996" s="45">
        <v>488.4</v>
      </c>
      <c r="K996" s="44">
        <f t="shared" si="346"/>
        <v>3512.8830000000003</v>
      </c>
      <c r="L996" s="45">
        <v>1212</v>
      </c>
      <c r="M996" s="45">
        <v>1812.4829999999999</v>
      </c>
      <c r="N996" s="46">
        <v>488.4</v>
      </c>
      <c r="O996" s="46">
        <f t="shared" si="347"/>
        <v>-138.81700000000001</v>
      </c>
      <c r="P996" s="46">
        <f t="shared" si="348"/>
        <v>0</v>
      </c>
      <c r="Q996" s="46">
        <f t="shared" si="349"/>
        <v>-138.81700000000001</v>
      </c>
      <c r="R996" s="46">
        <f t="shared" si="350"/>
        <v>0</v>
      </c>
      <c r="S996" s="46">
        <f t="shared" si="351"/>
        <v>96.198565051893638</v>
      </c>
      <c r="T996" s="46">
        <f t="shared" si="352"/>
        <v>100</v>
      </c>
      <c r="U996" s="46">
        <f t="shared" si="353"/>
        <v>92.885922205709022</v>
      </c>
      <c r="V996" s="46">
        <f t="shared" si="354"/>
        <v>100</v>
      </c>
    </row>
    <row r="997" spans="1:22" ht="12.95" customHeight="1" x14ac:dyDescent="0.25">
      <c r="A997" s="38">
        <v>989</v>
      </c>
      <c r="B997" s="43" t="s">
        <v>799</v>
      </c>
      <c r="C997" s="44">
        <f t="shared" si="344"/>
        <v>4553.3</v>
      </c>
      <c r="D997" s="44">
        <v>1301.5</v>
      </c>
      <c r="E997" s="44">
        <v>2674.2</v>
      </c>
      <c r="F997" s="44">
        <v>577.6</v>
      </c>
      <c r="G997" s="44">
        <f t="shared" si="345"/>
        <v>4654.6000000000004</v>
      </c>
      <c r="H997" s="45">
        <v>1301.5</v>
      </c>
      <c r="I997" s="45">
        <v>2775.5</v>
      </c>
      <c r="J997" s="45">
        <v>577.6</v>
      </c>
      <c r="K997" s="44">
        <f t="shared" si="346"/>
        <v>4348.0295000000006</v>
      </c>
      <c r="L997" s="45">
        <v>1301.5</v>
      </c>
      <c r="M997" s="45">
        <v>2468.9295000000002</v>
      </c>
      <c r="N997" s="46">
        <v>577.6</v>
      </c>
      <c r="O997" s="46">
        <f t="shared" si="347"/>
        <v>-306.57049999999981</v>
      </c>
      <c r="P997" s="46">
        <f t="shared" si="348"/>
        <v>0</v>
      </c>
      <c r="Q997" s="46">
        <f t="shared" si="349"/>
        <v>-306.57049999999981</v>
      </c>
      <c r="R997" s="46">
        <f t="shared" si="350"/>
        <v>0</v>
      </c>
      <c r="S997" s="46">
        <f t="shared" si="351"/>
        <v>93.413601598418765</v>
      </c>
      <c r="T997" s="46">
        <f t="shared" si="352"/>
        <v>100</v>
      </c>
      <c r="U997" s="46">
        <f t="shared" si="353"/>
        <v>88.954404611781669</v>
      </c>
      <c r="V997" s="46">
        <f t="shared" si="354"/>
        <v>100</v>
      </c>
    </row>
    <row r="998" spans="1:22" ht="12.95" customHeight="1" x14ac:dyDescent="0.25">
      <c r="A998" s="38">
        <v>990</v>
      </c>
      <c r="B998" s="43" t="s">
        <v>461</v>
      </c>
      <c r="C998" s="44">
        <f t="shared" si="344"/>
        <v>3656.7000000000003</v>
      </c>
      <c r="D998" s="44">
        <v>1221</v>
      </c>
      <c r="E998" s="44">
        <v>1974.9</v>
      </c>
      <c r="F998" s="44">
        <v>460.8</v>
      </c>
      <c r="G998" s="44">
        <f t="shared" si="345"/>
        <v>3729.7000000000003</v>
      </c>
      <c r="H998" s="45">
        <v>1221</v>
      </c>
      <c r="I998" s="45">
        <v>2047.9</v>
      </c>
      <c r="J998" s="45">
        <v>460.8</v>
      </c>
      <c r="K998" s="44">
        <f t="shared" si="346"/>
        <v>3698.1724000000004</v>
      </c>
      <c r="L998" s="45">
        <v>1221</v>
      </c>
      <c r="M998" s="45">
        <v>2016.3724</v>
      </c>
      <c r="N998" s="46">
        <v>460.8</v>
      </c>
      <c r="O998" s="46">
        <f t="shared" si="347"/>
        <v>-31.527599999999893</v>
      </c>
      <c r="P998" s="46">
        <f t="shared" si="348"/>
        <v>0</v>
      </c>
      <c r="Q998" s="46">
        <f t="shared" si="349"/>
        <v>-31.52760000000012</v>
      </c>
      <c r="R998" s="46">
        <f t="shared" si="350"/>
        <v>0</v>
      </c>
      <c r="S998" s="46">
        <f t="shared" si="351"/>
        <v>99.154688044614844</v>
      </c>
      <c r="T998" s="46">
        <f t="shared" si="352"/>
        <v>100</v>
      </c>
      <c r="U998" s="46">
        <f t="shared" si="353"/>
        <v>98.46049123492358</v>
      </c>
      <c r="V998" s="46">
        <f t="shared" si="354"/>
        <v>100</v>
      </c>
    </row>
    <row r="999" spans="1:22" ht="12.95" customHeight="1" x14ac:dyDescent="0.25">
      <c r="A999" s="38">
        <v>991</v>
      </c>
      <c r="B999" s="43" t="s">
        <v>800</v>
      </c>
      <c r="C999" s="44">
        <f t="shared" si="344"/>
        <v>7411.8</v>
      </c>
      <c r="D999" s="44">
        <v>1607.3</v>
      </c>
      <c r="E999" s="44">
        <v>4651</v>
      </c>
      <c r="F999" s="44">
        <v>1153.5</v>
      </c>
      <c r="G999" s="44">
        <f t="shared" si="345"/>
        <v>7666.6</v>
      </c>
      <c r="H999" s="45">
        <v>1607.3</v>
      </c>
      <c r="I999" s="45">
        <v>4905.8</v>
      </c>
      <c r="J999" s="45">
        <v>1153.5</v>
      </c>
      <c r="K999" s="44">
        <f t="shared" si="346"/>
        <v>7508.0781000000006</v>
      </c>
      <c r="L999" s="45">
        <v>1607.3</v>
      </c>
      <c r="M999" s="45">
        <v>4747.2781000000004</v>
      </c>
      <c r="N999" s="46">
        <v>1153.5</v>
      </c>
      <c r="O999" s="46">
        <f t="shared" si="347"/>
        <v>-158.52189999999973</v>
      </c>
      <c r="P999" s="46">
        <f t="shared" si="348"/>
        <v>0</v>
      </c>
      <c r="Q999" s="46">
        <f t="shared" si="349"/>
        <v>-158.52189999999973</v>
      </c>
      <c r="R999" s="46">
        <f t="shared" si="350"/>
        <v>0</v>
      </c>
      <c r="S999" s="46">
        <f t="shared" si="351"/>
        <v>97.932305063522293</v>
      </c>
      <c r="T999" s="46">
        <f t="shared" si="352"/>
        <v>100</v>
      </c>
      <c r="U999" s="46">
        <f t="shared" si="353"/>
        <v>96.768684006685973</v>
      </c>
      <c r="V999" s="46">
        <f t="shared" si="354"/>
        <v>100</v>
      </c>
    </row>
    <row r="1000" spans="1:22" ht="12.95" customHeight="1" x14ac:dyDescent="0.25">
      <c r="A1000" s="38">
        <v>992</v>
      </c>
      <c r="B1000" s="43" t="s">
        <v>801</v>
      </c>
      <c r="C1000" s="44">
        <f t="shared" si="344"/>
        <v>6502</v>
      </c>
      <c r="D1000" s="44">
        <v>1345.9</v>
      </c>
      <c r="E1000" s="44">
        <v>4445.6000000000004</v>
      </c>
      <c r="F1000" s="44">
        <v>710.5</v>
      </c>
      <c r="G1000" s="44">
        <f t="shared" si="345"/>
        <v>6706.7000000000007</v>
      </c>
      <c r="H1000" s="45">
        <v>1345.9</v>
      </c>
      <c r="I1000" s="45">
        <v>4606.7</v>
      </c>
      <c r="J1000" s="45">
        <v>754.1</v>
      </c>
      <c r="K1000" s="44">
        <f t="shared" si="346"/>
        <v>6706.7000000000007</v>
      </c>
      <c r="L1000" s="45">
        <v>1345.9</v>
      </c>
      <c r="M1000" s="45">
        <v>4606.7</v>
      </c>
      <c r="N1000" s="46">
        <v>754.1</v>
      </c>
      <c r="O1000" s="46">
        <f t="shared" si="347"/>
        <v>0</v>
      </c>
      <c r="P1000" s="46">
        <f t="shared" si="348"/>
        <v>0</v>
      </c>
      <c r="Q1000" s="46">
        <f t="shared" si="349"/>
        <v>0</v>
      </c>
      <c r="R1000" s="46">
        <f t="shared" si="350"/>
        <v>0</v>
      </c>
      <c r="S1000" s="46">
        <f t="shared" si="351"/>
        <v>100</v>
      </c>
      <c r="T1000" s="46">
        <f t="shared" si="352"/>
        <v>100</v>
      </c>
      <c r="U1000" s="46">
        <f t="shared" si="353"/>
        <v>100</v>
      </c>
      <c r="V1000" s="46">
        <f t="shared" si="354"/>
        <v>100</v>
      </c>
    </row>
    <row r="1001" spans="1:22" ht="12.95" customHeight="1" x14ac:dyDescent="0.25">
      <c r="A1001" s="38">
        <v>993</v>
      </c>
      <c r="B1001" s="43" t="s">
        <v>802</v>
      </c>
      <c r="C1001" s="44">
        <f t="shared" si="344"/>
        <v>2590.1999999999998</v>
      </c>
      <c r="D1001" s="44">
        <v>1078.0999999999999</v>
      </c>
      <c r="E1001" s="44">
        <v>1268</v>
      </c>
      <c r="F1001" s="44">
        <v>244.1</v>
      </c>
      <c r="G1001" s="44">
        <f t="shared" si="345"/>
        <v>2618.1999999999998</v>
      </c>
      <c r="H1001" s="45">
        <v>1078.0999999999999</v>
      </c>
      <c r="I1001" s="45">
        <v>1296</v>
      </c>
      <c r="J1001" s="45">
        <v>244.1</v>
      </c>
      <c r="K1001" s="44">
        <f t="shared" si="346"/>
        <v>2384.5585999999998</v>
      </c>
      <c r="L1001" s="45">
        <v>1078.0999999999999</v>
      </c>
      <c r="M1001" s="45">
        <v>1062.3586</v>
      </c>
      <c r="N1001" s="46">
        <v>244.1</v>
      </c>
      <c r="O1001" s="46">
        <f t="shared" si="347"/>
        <v>-233.64139999999998</v>
      </c>
      <c r="P1001" s="46">
        <f t="shared" si="348"/>
        <v>0</v>
      </c>
      <c r="Q1001" s="46">
        <f t="shared" si="349"/>
        <v>-233.64139999999998</v>
      </c>
      <c r="R1001" s="46">
        <f t="shared" si="350"/>
        <v>0</v>
      </c>
      <c r="S1001" s="46">
        <f t="shared" si="351"/>
        <v>91.076258498204879</v>
      </c>
      <c r="T1001" s="46">
        <f t="shared" si="352"/>
        <v>100</v>
      </c>
      <c r="U1001" s="46">
        <f t="shared" si="353"/>
        <v>81.972114197530871</v>
      </c>
      <c r="V1001" s="46">
        <f t="shared" si="354"/>
        <v>100</v>
      </c>
    </row>
    <row r="1002" spans="1:22" ht="12.95" customHeight="1" x14ac:dyDescent="0.25">
      <c r="A1002" s="38">
        <v>994</v>
      </c>
      <c r="B1002" s="43" t="s">
        <v>803</v>
      </c>
      <c r="C1002" s="44">
        <f t="shared" si="344"/>
        <v>2232.6</v>
      </c>
      <c r="D1002" s="44">
        <v>1146</v>
      </c>
      <c r="E1002" s="44">
        <v>873.2</v>
      </c>
      <c r="F1002" s="44">
        <v>213.4</v>
      </c>
      <c r="G1002" s="44">
        <f t="shared" si="345"/>
        <v>2282.3000000000002</v>
      </c>
      <c r="H1002" s="45">
        <v>1146</v>
      </c>
      <c r="I1002" s="45">
        <v>922.9</v>
      </c>
      <c r="J1002" s="45">
        <v>213.4</v>
      </c>
      <c r="K1002" s="44">
        <f t="shared" si="346"/>
        <v>2221.7310000000002</v>
      </c>
      <c r="L1002" s="45">
        <v>1146</v>
      </c>
      <c r="M1002" s="45">
        <v>862.33100000000002</v>
      </c>
      <c r="N1002" s="46">
        <v>213.4</v>
      </c>
      <c r="O1002" s="46">
        <f t="shared" si="347"/>
        <v>-60.56899999999996</v>
      </c>
      <c r="P1002" s="46">
        <f t="shared" si="348"/>
        <v>0</v>
      </c>
      <c r="Q1002" s="46">
        <f t="shared" si="349"/>
        <v>-60.56899999999996</v>
      </c>
      <c r="R1002" s="46">
        <f t="shared" si="350"/>
        <v>0</v>
      </c>
      <c r="S1002" s="46">
        <f t="shared" si="351"/>
        <v>97.346142049686719</v>
      </c>
      <c r="T1002" s="46">
        <f t="shared" si="352"/>
        <v>100</v>
      </c>
      <c r="U1002" s="46">
        <f t="shared" si="353"/>
        <v>93.437100444251826</v>
      </c>
      <c r="V1002" s="46">
        <f t="shared" si="354"/>
        <v>100</v>
      </c>
    </row>
    <row r="1003" spans="1:22" ht="12.95" customHeight="1" x14ac:dyDescent="0.25">
      <c r="A1003" s="38">
        <v>995</v>
      </c>
      <c r="B1003" s="43" t="s">
        <v>804</v>
      </c>
      <c r="C1003" s="44">
        <f t="shared" si="344"/>
        <v>2427.2000000000003</v>
      </c>
      <c r="D1003" s="44">
        <v>1060</v>
      </c>
      <c r="E1003" s="44">
        <v>1100.8</v>
      </c>
      <c r="F1003" s="44">
        <v>266.39999999999998</v>
      </c>
      <c r="G1003" s="44">
        <f t="shared" si="345"/>
        <v>2465.2000000000003</v>
      </c>
      <c r="H1003" s="45">
        <v>1060</v>
      </c>
      <c r="I1003" s="45">
        <v>1138.8</v>
      </c>
      <c r="J1003" s="45">
        <v>266.39999999999998</v>
      </c>
      <c r="K1003" s="44">
        <f t="shared" si="346"/>
        <v>2250.5277000000001</v>
      </c>
      <c r="L1003" s="45">
        <v>1060</v>
      </c>
      <c r="M1003" s="45">
        <v>924.1277</v>
      </c>
      <c r="N1003" s="46">
        <v>266.39999999999998</v>
      </c>
      <c r="O1003" s="46">
        <f t="shared" si="347"/>
        <v>-214.67230000000018</v>
      </c>
      <c r="P1003" s="46">
        <f t="shared" si="348"/>
        <v>0</v>
      </c>
      <c r="Q1003" s="46">
        <f t="shared" si="349"/>
        <v>-214.67229999999995</v>
      </c>
      <c r="R1003" s="46">
        <f t="shared" si="350"/>
        <v>0</v>
      </c>
      <c r="S1003" s="46">
        <f t="shared" si="351"/>
        <v>91.291891124452377</v>
      </c>
      <c r="T1003" s="46">
        <f t="shared" si="352"/>
        <v>100</v>
      </c>
      <c r="U1003" s="46">
        <f t="shared" si="353"/>
        <v>81.149253600281</v>
      </c>
      <c r="V1003" s="46">
        <f t="shared" si="354"/>
        <v>100</v>
      </c>
    </row>
    <row r="1004" spans="1:22" ht="12.95" customHeight="1" x14ac:dyDescent="0.25">
      <c r="A1004" s="38">
        <v>996</v>
      </c>
      <c r="B1004" s="43" t="s">
        <v>805</v>
      </c>
      <c r="C1004" s="44">
        <f t="shared" si="344"/>
        <v>3882.6000000000004</v>
      </c>
      <c r="D1004" s="44">
        <v>1182.7</v>
      </c>
      <c r="E1004" s="44">
        <v>2225.9</v>
      </c>
      <c r="F1004" s="44">
        <v>474</v>
      </c>
      <c r="G1004" s="44">
        <f t="shared" si="345"/>
        <v>4037.3999999999996</v>
      </c>
      <c r="H1004" s="45">
        <v>1182.7</v>
      </c>
      <c r="I1004" s="45">
        <v>2380.6999999999998</v>
      </c>
      <c r="J1004" s="45">
        <v>474</v>
      </c>
      <c r="K1004" s="44">
        <f t="shared" si="346"/>
        <v>4005.5704999999998</v>
      </c>
      <c r="L1004" s="45">
        <v>1182.7</v>
      </c>
      <c r="M1004" s="45">
        <v>2348.8705</v>
      </c>
      <c r="N1004" s="46">
        <v>474</v>
      </c>
      <c r="O1004" s="46">
        <f t="shared" si="347"/>
        <v>-31.829499999999825</v>
      </c>
      <c r="P1004" s="46">
        <f t="shared" si="348"/>
        <v>0</v>
      </c>
      <c r="Q1004" s="46">
        <f t="shared" si="349"/>
        <v>-31.829499999999825</v>
      </c>
      <c r="R1004" s="46">
        <f t="shared" si="350"/>
        <v>0</v>
      </c>
      <c r="S1004" s="46">
        <f t="shared" si="351"/>
        <v>99.2116337246743</v>
      </c>
      <c r="T1004" s="46">
        <f t="shared" si="352"/>
        <v>100</v>
      </c>
      <c r="U1004" s="46">
        <f t="shared" si="353"/>
        <v>98.663019280043699</v>
      </c>
      <c r="V1004" s="46">
        <f t="shared" si="354"/>
        <v>100</v>
      </c>
    </row>
    <row r="1005" spans="1:22" ht="12.95" customHeight="1" x14ac:dyDescent="0.25">
      <c r="A1005" s="38">
        <v>997</v>
      </c>
      <c r="B1005" s="43" t="s">
        <v>806</v>
      </c>
      <c r="C1005" s="44">
        <f t="shared" si="344"/>
        <v>3946.8</v>
      </c>
      <c r="D1005" s="44">
        <v>456.9</v>
      </c>
      <c r="E1005" s="44">
        <v>2793.6</v>
      </c>
      <c r="F1005" s="44">
        <v>696.3</v>
      </c>
      <c r="G1005" s="44">
        <f t="shared" si="345"/>
        <v>4178</v>
      </c>
      <c r="H1005" s="45">
        <v>456.9</v>
      </c>
      <c r="I1005" s="45">
        <v>2881.6</v>
      </c>
      <c r="J1005" s="45">
        <v>839.5</v>
      </c>
      <c r="K1005" s="44">
        <f t="shared" si="346"/>
        <v>3547.1763000000001</v>
      </c>
      <c r="L1005" s="45">
        <v>456.9</v>
      </c>
      <c r="M1005" s="45">
        <v>2250.7763</v>
      </c>
      <c r="N1005" s="46">
        <v>839.5</v>
      </c>
      <c r="O1005" s="46">
        <f t="shared" si="347"/>
        <v>-630.82369999999992</v>
      </c>
      <c r="P1005" s="46">
        <f t="shared" si="348"/>
        <v>0</v>
      </c>
      <c r="Q1005" s="46">
        <f t="shared" si="349"/>
        <v>-630.82369999999992</v>
      </c>
      <c r="R1005" s="46">
        <f t="shared" si="350"/>
        <v>0</v>
      </c>
      <c r="S1005" s="46">
        <f t="shared" si="351"/>
        <v>84.901299664911448</v>
      </c>
      <c r="T1005" s="46">
        <f t="shared" si="352"/>
        <v>100</v>
      </c>
      <c r="U1005" s="46">
        <f t="shared" si="353"/>
        <v>78.108561215991131</v>
      </c>
      <c r="V1005" s="46">
        <f t="shared" si="354"/>
        <v>100</v>
      </c>
    </row>
    <row r="1006" spans="1:22" ht="12.95" customHeight="1" x14ac:dyDescent="0.25">
      <c r="A1006" s="38">
        <v>998</v>
      </c>
      <c r="B1006" s="43" t="s">
        <v>807</v>
      </c>
      <c r="C1006" s="44">
        <f t="shared" si="344"/>
        <v>4790.5</v>
      </c>
      <c r="D1006" s="44">
        <v>1331.8</v>
      </c>
      <c r="E1006" s="44">
        <v>2845.1</v>
      </c>
      <c r="F1006" s="44">
        <v>613.6</v>
      </c>
      <c r="G1006" s="44">
        <f t="shared" si="345"/>
        <v>4893</v>
      </c>
      <c r="H1006" s="45">
        <v>1331.8</v>
      </c>
      <c r="I1006" s="45">
        <v>2947.6</v>
      </c>
      <c r="J1006" s="45">
        <v>613.6</v>
      </c>
      <c r="K1006" s="44">
        <f t="shared" si="346"/>
        <v>4663.5753000000004</v>
      </c>
      <c r="L1006" s="45">
        <v>1331.8</v>
      </c>
      <c r="M1006" s="45">
        <v>2718.1752999999999</v>
      </c>
      <c r="N1006" s="46">
        <v>613.6</v>
      </c>
      <c r="O1006" s="46">
        <f t="shared" si="347"/>
        <v>-229.42469999999958</v>
      </c>
      <c r="P1006" s="46">
        <f t="shared" si="348"/>
        <v>0</v>
      </c>
      <c r="Q1006" s="46">
        <f t="shared" si="349"/>
        <v>-229.42470000000003</v>
      </c>
      <c r="R1006" s="46">
        <f t="shared" si="350"/>
        <v>0</v>
      </c>
      <c r="S1006" s="46">
        <f t="shared" si="351"/>
        <v>95.311164929491127</v>
      </c>
      <c r="T1006" s="46">
        <f t="shared" si="352"/>
        <v>100</v>
      </c>
      <c r="U1006" s="46">
        <f t="shared" si="353"/>
        <v>92.216559234631575</v>
      </c>
      <c r="V1006" s="46">
        <f t="shared" si="354"/>
        <v>100</v>
      </c>
    </row>
    <row r="1007" spans="1:22" ht="12.95" customHeight="1" x14ac:dyDescent="0.25">
      <c r="A1007" s="38">
        <v>999</v>
      </c>
      <c r="B1007" s="43" t="s">
        <v>808</v>
      </c>
      <c r="C1007" s="44">
        <f t="shared" si="344"/>
        <v>3907.0999999999995</v>
      </c>
      <c r="D1007" s="44">
        <v>1182.8</v>
      </c>
      <c r="E1007" s="44">
        <v>2265.1</v>
      </c>
      <c r="F1007" s="44">
        <v>459.2</v>
      </c>
      <c r="G1007" s="44">
        <f t="shared" si="345"/>
        <v>4144.2999999999993</v>
      </c>
      <c r="H1007" s="45">
        <v>1182.8</v>
      </c>
      <c r="I1007" s="45">
        <v>2450.1</v>
      </c>
      <c r="J1007" s="45">
        <v>511.4</v>
      </c>
      <c r="K1007" s="44">
        <f t="shared" si="346"/>
        <v>4126.0095999999994</v>
      </c>
      <c r="L1007" s="45">
        <v>1182.8</v>
      </c>
      <c r="M1007" s="45">
        <v>2431.8096</v>
      </c>
      <c r="N1007" s="46">
        <v>511.4</v>
      </c>
      <c r="O1007" s="46">
        <f t="shared" si="347"/>
        <v>-18.290399999999863</v>
      </c>
      <c r="P1007" s="46">
        <f t="shared" si="348"/>
        <v>0</v>
      </c>
      <c r="Q1007" s="46">
        <f t="shared" si="349"/>
        <v>-18.290399999999863</v>
      </c>
      <c r="R1007" s="46">
        <f t="shared" si="350"/>
        <v>0</v>
      </c>
      <c r="S1007" s="46">
        <f t="shared" si="351"/>
        <v>99.558661293825253</v>
      </c>
      <c r="T1007" s="46">
        <f t="shared" si="352"/>
        <v>100</v>
      </c>
      <c r="U1007" s="46">
        <f t="shared" si="353"/>
        <v>99.253483531284445</v>
      </c>
      <c r="V1007" s="46">
        <f t="shared" si="354"/>
        <v>100</v>
      </c>
    </row>
    <row r="1008" spans="1:22" ht="12.95" customHeight="1" x14ac:dyDescent="0.25">
      <c r="A1008" s="38">
        <v>1000</v>
      </c>
      <c r="B1008" s="43" t="s">
        <v>786</v>
      </c>
      <c r="C1008" s="44">
        <f t="shared" si="344"/>
        <v>17230.599999999999</v>
      </c>
      <c r="D1008" s="44">
        <v>1242.4000000000001</v>
      </c>
      <c r="E1008" s="44">
        <v>13756.5</v>
      </c>
      <c r="F1008" s="44">
        <v>2231.6999999999998</v>
      </c>
      <c r="G1008" s="44">
        <f t="shared" si="345"/>
        <v>17677.099999999999</v>
      </c>
      <c r="H1008" s="45">
        <v>1242.4000000000001</v>
      </c>
      <c r="I1008" s="45">
        <v>14203</v>
      </c>
      <c r="J1008" s="45">
        <v>2231.6999999999998</v>
      </c>
      <c r="K1008" s="44">
        <f t="shared" si="346"/>
        <v>17677.099999999999</v>
      </c>
      <c r="L1008" s="45">
        <v>1242.4000000000001</v>
      </c>
      <c r="M1008" s="45">
        <v>14203</v>
      </c>
      <c r="N1008" s="46">
        <v>2231.6999999999998</v>
      </c>
      <c r="O1008" s="46">
        <f t="shared" si="347"/>
        <v>0</v>
      </c>
      <c r="P1008" s="46">
        <f t="shared" si="348"/>
        <v>0</v>
      </c>
      <c r="Q1008" s="46">
        <f t="shared" si="349"/>
        <v>0</v>
      </c>
      <c r="R1008" s="46">
        <f t="shared" si="350"/>
        <v>0</v>
      </c>
      <c r="S1008" s="46">
        <f t="shared" si="351"/>
        <v>100</v>
      </c>
      <c r="T1008" s="46">
        <f t="shared" si="352"/>
        <v>100</v>
      </c>
      <c r="U1008" s="46">
        <f t="shared" si="353"/>
        <v>100</v>
      </c>
      <c r="V1008" s="46">
        <f t="shared" si="354"/>
        <v>100</v>
      </c>
    </row>
    <row r="1009" spans="1:24" ht="12.95" customHeight="1" x14ac:dyDescent="0.25">
      <c r="A1009" s="38">
        <v>1001</v>
      </c>
      <c r="B1009" s="43" t="s">
        <v>809</v>
      </c>
      <c r="C1009" s="44">
        <f t="shared" si="344"/>
        <v>3169.1</v>
      </c>
      <c r="D1009" s="44">
        <v>1255.9000000000001</v>
      </c>
      <c r="E1009" s="44">
        <v>1482</v>
      </c>
      <c r="F1009" s="44">
        <v>431.2</v>
      </c>
      <c r="G1009" s="44">
        <f t="shared" si="345"/>
        <v>3303.8999999999996</v>
      </c>
      <c r="H1009" s="45">
        <v>1255.9000000000001</v>
      </c>
      <c r="I1009" s="45">
        <v>1616.8</v>
      </c>
      <c r="J1009" s="45">
        <v>431.2</v>
      </c>
      <c r="K1009" s="44">
        <f t="shared" si="346"/>
        <v>3294.7611999999999</v>
      </c>
      <c r="L1009" s="45">
        <v>1255.9000000000001</v>
      </c>
      <c r="M1009" s="45">
        <v>1607.6612</v>
      </c>
      <c r="N1009" s="46">
        <v>431.2</v>
      </c>
      <c r="O1009" s="46">
        <f t="shared" si="347"/>
        <v>-9.1387999999997191</v>
      </c>
      <c r="P1009" s="46">
        <f t="shared" si="348"/>
        <v>0</v>
      </c>
      <c r="Q1009" s="46">
        <f t="shared" si="349"/>
        <v>-9.1387999999999465</v>
      </c>
      <c r="R1009" s="46">
        <f t="shared" si="350"/>
        <v>0</v>
      </c>
      <c r="S1009" s="46">
        <f t="shared" si="351"/>
        <v>99.723393565180558</v>
      </c>
      <c r="T1009" s="46">
        <f t="shared" si="352"/>
        <v>100</v>
      </c>
      <c r="U1009" s="46">
        <f t="shared" si="353"/>
        <v>99.434760019792193</v>
      </c>
      <c r="V1009" s="46">
        <f t="shared" si="354"/>
        <v>100</v>
      </c>
    </row>
    <row r="1010" spans="1:24" ht="12.95" customHeight="1" x14ac:dyDescent="0.25">
      <c r="A1010" s="38">
        <v>1002</v>
      </c>
      <c r="B1010" s="43" t="s">
        <v>810</v>
      </c>
      <c r="C1010" s="44">
        <f t="shared" si="344"/>
        <v>3940.7</v>
      </c>
      <c r="D1010" s="44">
        <v>1201.4000000000001</v>
      </c>
      <c r="E1010" s="44">
        <v>2298.1999999999998</v>
      </c>
      <c r="F1010" s="44">
        <v>441.1</v>
      </c>
      <c r="G1010" s="44">
        <f t="shared" si="345"/>
        <v>4033.9</v>
      </c>
      <c r="H1010" s="45">
        <v>1201.4000000000001</v>
      </c>
      <c r="I1010" s="45">
        <v>2391.4</v>
      </c>
      <c r="J1010" s="45">
        <v>441.1</v>
      </c>
      <c r="K1010" s="44">
        <f t="shared" si="346"/>
        <v>3908.5506999999998</v>
      </c>
      <c r="L1010" s="45">
        <v>1201.4000000000001</v>
      </c>
      <c r="M1010" s="45">
        <v>2266.0506999999998</v>
      </c>
      <c r="N1010" s="46">
        <v>441.1</v>
      </c>
      <c r="O1010" s="46">
        <f t="shared" si="347"/>
        <v>-125.34930000000031</v>
      </c>
      <c r="P1010" s="46">
        <f t="shared" si="348"/>
        <v>0</v>
      </c>
      <c r="Q1010" s="46">
        <f t="shared" si="349"/>
        <v>-125.34930000000031</v>
      </c>
      <c r="R1010" s="46">
        <f t="shared" si="350"/>
        <v>0</v>
      </c>
      <c r="S1010" s="46">
        <f t="shared" si="351"/>
        <v>96.892602692183743</v>
      </c>
      <c r="T1010" s="46">
        <f t="shared" si="352"/>
        <v>100</v>
      </c>
      <c r="U1010" s="46">
        <f t="shared" si="353"/>
        <v>94.758329848624228</v>
      </c>
      <c r="V1010" s="46">
        <f t="shared" si="354"/>
        <v>100</v>
      </c>
    </row>
    <row r="1011" spans="1:24" ht="12.95" customHeight="1" x14ac:dyDescent="0.25">
      <c r="A1011" s="38">
        <v>1003</v>
      </c>
      <c r="B1011" s="43" t="s">
        <v>496</v>
      </c>
      <c r="C1011" s="44">
        <f t="shared" si="344"/>
        <v>3003.7</v>
      </c>
      <c r="D1011" s="44">
        <v>1095.0999999999999</v>
      </c>
      <c r="E1011" s="44">
        <v>1574.1</v>
      </c>
      <c r="F1011" s="44">
        <v>334.5</v>
      </c>
      <c r="G1011" s="44">
        <f t="shared" si="345"/>
        <v>3064.7</v>
      </c>
      <c r="H1011" s="45">
        <v>1095.0999999999999</v>
      </c>
      <c r="I1011" s="45">
        <v>1635.1</v>
      </c>
      <c r="J1011" s="45">
        <v>334.5</v>
      </c>
      <c r="K1011" s="44">
        <f t="shared" si="346"/>
        <v>2953.7282999999998</v>
      </c>
      <c r="L1011" s="45">
        <v>1095.0999999999999</v>
      </c>
      <c r="M1011" s="45">
        <v>1524.1283000000001</v>
      </c>
      <c r="N1011" s="46">
        <v>334.5</v>
      </c>
      <c r="O1011" s="46">
        <f t="shared" si="347"/>
        <v>-110.97170000000006</v>
      </c>
      <c r="P1011" s="46">
        <f t="shared" si="348"/>
        <v>0</v>
      </c>
      <c r="Q1011" s="46">
        <f t="shared" si="349"/>
        <v>-110.97169999999983</v>
      </c>
      <c r="R1011" s="46">
        <f t="shared" si="350"/>
        <v>0</v>
      </c>
      <c r="S1011" s="46">
        <f t="shared" si="351"/>
        <v>96.379035468398214</v>
      </c>
      <c r="T1011" s="46">
        <f t="shared" si="352"/>
        <v>100</v>
      </c>
      <c r="U1011" s="46">
        <f t="shared" si="353"/>
        <v>93.213155158705902</v>
      </c>
      <c r="V1011" s="46">
        <f t="shared" si="354"/>
        <v>100</v>
      </c>
    </row>
    <row r="1012" spans="1:24" ht="12.95" customHeight="1" x14ac:dyDescent="0.25">
      <c r="A1012" s="38">
        <v>1004</v>
      </c>
      <c r="B1012" s="43" t="s">
        <v>811</v>
      </c>
      <c r="C1012" s="44">
        <f t="shared" si="344"/>
        <v>5887.1999999999989</v>
      </c>
      <c r="D1012" s="44">
        <v>1401.6</v>
      </c>
      <c r="E1012" s="44">
        <v>3692.7</v>
      </c>
      <c r="F1012" s="44">
        <v>792.9</v>
      </c>
      <c r="G1012" s="44">
        <f t="shared" si="345"/>
        <v>6067.1999999999989</v>
      </c>
      <c r="H1012" s="45">
        <v>1401.6</v>
      </c>
      <c r="I1012" s="45">
        <v>3817.7</v>
      </c>
      <c r="J1012" s="45">
        <v>847.9</v>
      </c>
      <c r="K1012" s="44">
        <f t="shared" si="346"/>
        <v>6024.1864999999998</v>
      </c>
      <c r="L1012" s="45">
        <v>1401.6</v>
      </c>
      <c r="M1012" s="45">
        <v>3774.6864999999998</v>
      </c>
      <c r="N1012" s="46">
        <v>847.9</v>
      </c>
      <c r="O1012" s="46">
        <f t="shared" si="347"/>
        <v>-43.013499999999112</v>
      </c>
      <c r="P1012" s="46">
        <f t="shared" si="348"/>
        <v>0</v>
      </c>
      <c r="Q1012" s="46">
        <f t="shared" si="349"/>
        <v>-43.013500000000022</v>
      </c>
      <c r="R1012" s="46">
        <f t="shared" si="350"/>
        <v>0</v>
      </c>
      <c r="S1012" s="46">
        <f t="shared" si="351"/>
        <v>99.291048589135031</v>
      </c>
      <c r="T1012" s="46">
        <f t="shared" si="352"/>
        <v>100</v>
      </c>
      <c r="U1012" s="46">
        <f t="shared" si="353"/>
        <v>98.87331377530974</v>
      </c>
      <c r="V1012" s="46">
        <f t="shared" si="354"/>
        <v>100</v>
      </c>
    </row>
    <row r="1013" spans="1:24" ht="12.95" customHeight="1" x14ac:dyDescent="0.25">
      <c r="A1013" s="38">
        <v>1005</v>
      </c>
      <c r="B1013" s="43" t="s">
        <v>812</v>
      </c>
      <c r="C1013" s="44">
        <f t="shared" si="344"/>
        <v>1919.3999999999999</v>
      </c>
      <c r="D1013" s="44">
        <v>884.8</v>
      </c>
      <c r="E1013" s="44">
        <v>836</v>
      </c>
      <c r="F1013" s="44">
        <v>198.6</v>
      </c>
      <c r="G1013" s="44">
        <f t="shared" si="345"/>
        <v>1972.7999999999997</v>
      </c>
      <c r="H1013" s="45">
        <v>884.8</v>
      </c>
      <c r="I1013" s="45">
        <v>889.4</v>
      </c>
      <c r="J1013" s="45">
        <v>198.6</v>
      </c>
      <c r="K1013" s="44">
        <f t="shared" si="346"/>
        <v>1923.5350999999998</v>
      </c>
      <c r="L1013" s="45">
        <v>884.8</v>
      </c>
      <c r="M1013" s="45">
        <v>840.13509999999997</v>
      </c>
      <c r="N1013" s="46">
        <v>198.6</v>
      </c>
      <c r="O1013" s="46">
        <f t="shared" si="347"/>
        <v>-49.264899999999898</v>
      </c>
      <c r="P1013" s="46">
        <f t="shared" si="348"/>
        <v>0</v>
      </c>
      <c r="Q1013" s="46">
        <f t="shared" si="349"/>
        <v>-49.264900000000011</v>
      </c>
      <c r="R1013" s="46">
        <f t="shared" si="350"/>
        <v>0</v>
      </c>
      <c r="S1013" s="46">
        <f t="shared" si="351"/>
        <v>97.502792984590442</v>
      </c>
      <c r="T1013" s="46">
        <f t="shared" si="352"/>
        <v>100</v>
      </c>
      <c r="U1013" s="46">
        <f t="shared" si="353"/>
        <v>94.460883741848434</v>
      </c>
      <c r="V1013" s="46">
        <f t="shared" si="354"/>
        <v>100</v>
      </c>
    </row>
    <row r="1014" spans="1:24" ht="12.95" customHeight="1" x14ac:dyDescent="0.25">
      <c r="A1014" s="38">
        <v>1006</v>
      </c>
      <c r="B1014" s="43"/>
      <c r="C1014" s="44"/>
      <c r="D1014" s="44"/>
      <c r="E1014" s="44"/>
      <c r="F1014" s="44"/>
      <c r="G1014" s="44"/>
      <c r="H1014" s="45"/>
      <c r="I1014" s="45"/>
      <c r="J1014" s="45"/>
      <c r="K1014" s="45"/>
      <c r="L1014" s="45"/>
      <c r="M1014" s="45"/>
      <c r="N1014" s="46"/>
      <c r="O1014" s="46"/>
      <c r="P1014" s="46"/>
      <c r="Q1014" s="46"/>
      <c r="R1014" s="46"/>
      <c r="S1014" s="46"/>
      <c r="T1014" s="46"/>
      <c r="U1014" s="46"/>
      <c r="V1014" s="46"/>
    </row>
    <row r="1015" spans="1:24" ht="12.95" customHeight="1" x14ac:dyDescent="0.25">
      <c r="A1015" s="38">
        <v>1007</v>
      </c>
      <c r="B1015" s="39" t="s">
        <v>813</v>
      </c>
      <c r="C1015" s="40">
        <f t="shared" ref="C1015:C1051" si="355">SUM(D1015:F1015)</f>
        <v>650836.69999999995</v>
      </c>
      <c r="D1015" s="40">
        <f>D1016+D1017</f>
        <v>97768.099999999991</v>
      </c>
      <c r="E1015" s="40">
        <f>E1016+E1017</f>
        <v>525075.19999999995</v>
      </c>
      <c r="F1015" s="40">
        <f>F1016+F1017</f>
        <v>27993.399999999998</v>
      </c>
      <c r="G1015" s="40">
        <f t="shared" ref="G1015:G1051" si="356">SUM(H1015:J1015)</f>
        <v>676109.17699999991</v>
      </c>
      <c r="H1015" s="40">
        <f>H1016+H1017</f>
        <v>97768.099999999991</v>
      </c>
      <c r="I1015" s="40">
        <f>I1016+I1017</f>
        <v>548142.47699999996</v>
      </c>
      <c r="J1015" s="40">
        <f>J1016+J1017</f>
        <v>30198.599999999995</v>
      </c>
      <c r="K1015" s="40">
        <f t="shared" ref="K1015:K1051" si="357">SUM(L1015:N1015)</f>
        <v>660702.27350000001</v>
      </c>
      <c r="L1015" s="40">
        <f>L1016+L1017</f>
        <v>97768.099999999991</v>
      </c>
      <c r="M1015" s="40">
        <f>M1016+M1017</f>
        <v>532735.57350000006</v>
      </c>
      <c r="N1015" s="40">
        <f>N1016+N1017</f>
        <v>30198.599999999995</v>
      </c>
      <c r="O1015" s="42">
        <f t="shared" ref="O1015:O1051" si="358">K1015-G1015</f>
        <v>-15406.903499999898</v>
      </c>
      <c r="P1015" s="42">
        <f t="shared" ref="P1015:P1051" si="359">L1015-H1015</f>
        <v>0</v>
      </c>
      <c r="Q1015" s="42">
        <f t="shared" ref="Q1015:Q1051" si="360">M1015-I1015</f>
        <v>-15406.903499999898</v>
      </c>
      <c r="R1015" s="42">
        <f t="shared" ref="R1015:R1051" si="361">N1015-J1015</f>
        <v>0</v>
      </c>
      <c r="S1015" s="42">
        <f t="shared" ref="S1015:S1051" si="362">IF(G1015=0,0,K1015/G1015*100)</f>
        <v>97.721240293119124</v>
      </c>
      <c r="T1015" s="42">
        <f t="shared" ref="T1015:T1051" si="363">IF(H1015=0,0,L1015/H1015*100)</f>
        <v>100</v>
      </c>
      <c r="U1015" s="42">
        <f t="shared" ref="U1015:U1051" si="364">IF(I1015=0,0,M1015/I1015*100)</f>
        <v>97.18925203820686</v>
      </c>
      <c r="V1015" s="42">
        <f t="shared" ref="V1015:V1051" si="365">IF(J1015=0,0,N1015/J1015*100)</f>
        <v>100</v>
      </c>
    </row>
    <row r="1016" spans="1:24" s="9" customFormat="1" ht="12.95" customHeight="1" x14ac:dyDescent="0.2">
      <c r="A1016" s="38">
        <v>1008</v>
      </c>
      <c r="B1016" s="39" t="s">
        <v>15</v>
      </c>
      <c r="C1016" s="40">
        <f t="shared" si="355"/>
        <v>412228.1</v>
      </c>
      <c r="D1016" s="40">
        <f>D1018</f>
        <v>54532.5</v>
      </c>
      <c r="E1016" s="40">
        <f>E1018</f>
        <v>357695.6</v>
      </c>
      <c r="F1016" s="40">
        <f>F1018</f>
        <v>0</v>
      </c>
      <c r="G1016" s="40">
        <f t="shared" si="356"/>
        <v>425835.17700000003</v>
      </c>
      <c r="H1016" s="40">
        <f>H1018</f>
        <v>54532.5</v>
      </c>
      <c r="I1016" s="40">
        <f>I1018</f>
        <v>371103.67700000003</v>
      </c>
      <c r="J1016" s="40">
        <f>J1018</f>
        <v>199</v>
      </c>
      <c r="K1016" s="40">
        <f t="shared" si="357"/>
        <v>414308.96629999997</v>
      </c>
      <c r="L1016" s="40">
        <f>L1018</f>
        <v>54532.5</v>
      </c>
      <c r="M1016" s="40">
        <f>M1018</f>
        <v>359577.46629999997</v>
      </c>
      <c r="N1016" s="40">
        <f>N1018</f>
        <v>199</v>
      </c>
      <c r="O1016" s="42">
        <f t="shared" si="358"/>
        <v>-11526.210700000054</v>
      </c>
      <c r="P1016" s="42">
        <f t="shared" si="359"/>
        <v>0</v>
      </c>
      <c r="Q1016" s="42">
        <f t="shared" si="360"/>
        <v>-11526.210700000054</v>
      </c>
      <c r="R1016" s="42">
        <f t="shared" si="361"/>
        <v>0</v>
      </c>
      <c r="S1016" s="42">
        <f t="shared" si="362"/>
        <v>97.293269480177287</v>
      </c>
      <c r="T1016" s="42">
        <f t="shared" si="363"/>
        <v>100</v>
      </c>
      <c r="U1016" s="42">
        <f t="shared" si="364"/>
        <v>96.894072623268542</v>
      </c>
      <c r="V1016" s="42">
        <f t="shared" si="365"/>
        <v>100</v>
      </c>
      <c r="W1016" s="23"/>
      <c r="X1016" s="23"/>
    </row>
    <row r="1017" spans="1:24" s="9" customFormat="1" ht="12.95" customHeight="1" x14ac:dyDescent="0.2">
      <c r="A1017" s="38">
        <v>1009</v>
      </c>
      <c r="B1017" s="39" t="s">
        <v>16</v>
      </c>
      <c r="C1017" s="40">
        <f t="shared" si="355"/>
        <v>238608.6</v>
      </c>
      <c r="D1017" s="40">
        <f>SUBTOTAL(9,D1019:D1051)</f>
        <v>43235.599999999991</v>
      </c>
      <c r="E1017" s="40">
        <f>SUBTOTAL(9,E1019:E1051)</f>
        <v>167379.6</v>
      </c>
      <c r="F1017" s="40">
        <f>SUBTOTAL(9,F1019:F1051)</f>
        <v>27993.399999999998</v>
      </c>
      <c r="G1017" s="40">
        <f t="shared" si="356"/>
        <v>250273.99999999997</v>
      </c>
      <c r="H1017" s="40">
        <f>SUBTOTAL(9,H1019:H1051)</f>
        <v>43235.599999999991</v>
      </c>
      <c r="I1017" s="40">
        <f>SUBTOTAL(9,I1019:I1051)</f>
        <v>177038.8</v>
      </c>
      <c r="J1017" s="40">
        <f>SUBTOTAL(9,J1019:J1051)</f>
        <v>29999.599999999995</v>
      </c>
      <c r="K1017" s="40">
        <f t="shared" si="357"/>
        <v>246393.30720000007</v>
      </c>
      <c r="L1017" s="40">
        <f>SUBTOTAL(9,L1019:L1051)</f>
        <v>43235.599999999991</v>
      </c>
      <c r="M1017" s="40">
        <f>SUBTOTAL(9,M1019:M1051)</f>
        <v>173158.10720000006</v>
      </c>
      <c r="N1017" s="40">
        <f>SUBTOTAL(9,N1019:N1051)</f>
        <v>29999.599999999995</v>
      </c>
      <c r="O1017" s="42">
        <f t="shared" si="358"/>
        <v>-3880.6927999999025</v>
      </c>
      <c r="P1017" s="42">
        <f t="shared" si="359"/>
        <v>0</v>
      </c>
      <c r="Q1017" s="42">
        <f t="shared" si="360"/>
        <v>-3880.6927999999316</v>
      </c>
      <c r="R1017" s="42">
        <f t="shared" si="361"/>
        <v>0</v>
      </c>
      <c r="S1017" s="42">
        <f t="shared" si="362"/>
        <v>98.449422313144836</v>
      </c>
      <c r="T1017" s="42">
        <f t="shared" si="363"/>
        <v>100</v>
      </c>
      <c r="U1017" s="42">
        <f t="shared" si="364"/>
        <v>97.80799869859041</v>
      </c>
      <c r="V1017" s="42">
        <f t="shared" si="365"/>
        <v>100</v>
      </c>
      <c r="W1017" s="23"/>
      <c r="X1017" s="23"/>
    </row>
    <row r="1018" spans="1:24" ht="12.95" customHeight="1" x14ac:dyDescent="0.25">
      <c r="A1018" s="38">
        <v>1010</v>
      </c>
      <c r="B1018" s="43" t="s">
        <v>41</v>
      </c>
      <c r="C1018" s="44">
        <f t="shared" si="355"/>
        <v>412228.1</v>
      </c>
      <c r="D1018" s="44">
        <v>54532.5</v>
      </c>
      <c r="E1018" s="44">
        <v>357695.6</v>
      </c>
      <c r="F1018" s="44">
        <v>0</v>
      </c>
      <c r="G1018" s="44">
        <f t="shared" si="356"/>
        <v>425835.17700000003</v>
      </c>
      <c r="H1018" s="45">
        <v>54532.5</v>
      </c>
      <c r="I1018" s="45">
        <v>371103.67700000003</v>
      </c>
      <c r="J1018" s="45">
        <v>199</v>
      </c>
      <c r="K1018" s="44">
        <f t="shared" si="357"/>
        <v>414308.96629999997</v>
      </c>
      <c r="L1018" s="45">
        <v>54532.5</v>
      </c>
      <c r="M1018" s="45">
        <v>359577.46629999997</v>
      </c>
      <c r="N1018" s="46">
        <v>199</v>
      </c>
      <c r="O1018" s="46">
        <f t="shared" si="358"/>
        <v>-11526.210700000054</v>
      </c>
      <c r="P1018" s="46">
        <f t="shared" si="359"/>
        <v>0</v>
      </c>
      <c r="Q1018" s="46">
        <f t="shared" si="360"/>
        <v>-11526.210700000054</v>
      </c>
      <c r="R1018" s="46">
        <f t="shared" si="361"/>
        <v>0</v>
      </c>
      <c r="S1018" s="46">
        <f t="shared" si="362"/>
        <v>97.293269480177287</v>
      </c>
      <c r="T1018" s="46">
        <f t="shared" si="363"/>
        <v>100</v>
      </c>
      <c r="U1018" s="46">
        <f t="shared" si="364"/>
        <v>96.894072623268542</v>
      </c>
      <c r="V1018" s="46">
        <f t="shared" si="365"/>
        <v>100</v>
      </c>
    </row>
    <row r="1019" spans="1:24" ht="12.95" customHeight="1" x14ac:dyDescent="0.25">
      <c r="A1019" s="38">
        <v>1011</v>
      </c>
      <c r="B1019" s="43" t="s">
        <v>814</v>
      </c>
      <c r="C1019" s="44">
        <f t="shared" si="355"/>
        <v>2226.9</v>
      </c>
      <c r="D1019" s="44">
        <v>1016.3</v>
      </c>
      <c r="E1019" s="44">
        <v>946.6</v>
      </c>
      <c r="F1019" s="44">
        <v>264</v>
      </c>
      <c r="G1019" s="44">
        <f t="shared" si="356"/>
        <v>2345.8999999999996</v>
      </c>
      <c r="H1019" s="45">
        <v>1016.3</v>
      </c>
      <c r="I1019" s="45">
        <v>1065.5999999999999</v>
      </c>
      <c r="J1019" s="45">
        <v>264</v>
      </c>
      <c r="K1019" s="44">
        <f t="shared" si="357"/>
        <v>2345.8999999999996</v>
      </c>
      <c r="L1019" s="45">
        <v>1016.3</v>
      </c>
      <c r="M1019" s="45">
        <v>1065.5999999999999</v>
      </c>
      <c r="N1019" s="46">
        <v>264</v>
      </c>
      <c r="O1019" s="46">
        <f t="shared" si="358"/>
        <v>0</v>
      </c>
      <c r="P1019" s="46">
        <f t="shared" si="359"/>
        <v>0</v>
      </c>
      <c r="Q1019" s="46">
        <f t="shared" si="360"/>
        <v>0</v>
      </c>
      <c r="R1019" s="46">
        <f t="shared" si="361"/>
        <v>0</v>
      </c>
      <c r="S1019" s="46">
        <f t="shared" si="362"/>
        <v>100</v>
      </c>
      <c r="T1019" s="46">
        <f t="shared" si="363"/>
        <v>100</v>
      </c>
      <c r="U1019" s="46">
        <f t="shared" si="364"/>
        <v>100</v>
      </c>
      <c r="V1019" s="46">
        <f t="shared" si="365"/>
        <v>100</v>
      </c>
    </row>
    <row r="1020" spans="1:24" ht="12.95" customHeight="1" x14ac:dyDescent="0.25">
      <c r="A1020" s="38">
        <v>1012</v>
      </c>
      <c r="B1020" s="43" t="s">
        <v>326</v>
      </c>
      <c r="C1020" s="44">
        <f t="shared" si="355"/>
        <v>2661.1</v>
      </c>
      <c r="D1020" s="44">
        <v>1087.5999999999999</v>
      </c>
      <c r="E1020" s="44">
        <v>1282.5999999999999</v>
      </c>
      <c r="F1020" s="44">
        <v>290.89999999999998</v>
      </c>
      <c r="G1020" s="44">
        <f t="shared" si="356"/>
        <v>2718.9</v>
      </c>
      <c r="H1020" s="45">
        <v>1087.5999999999999</v>
      </c>
      <c r="I1020" s="45">
        <v>1340.4</v>
      </c>
      <c r="J1020" s="45">
        <v>290.89999999999998</v>
      </c>
      <c r="K1020" s="44">
        <f t="shared" si="357"/>
        <v>2645.2770999999998</v>
      </c>
      <c r="L1020" s="45">
        <v>1087.5999999999999</v>
      </c>
      <c r="M1020" s="45">
        <v>1266.7771</v>
      </c>
      <c r="N1020" s="46">
        <v>290.89999999999998</v>
      </c>
      <c r="O1020" s="46">
        <f t="shared" si="358"/>
        <v>-73.6229000000003</v>
      </c>
      <c r="P1020" s="46">
        <f t="shared" si="359"/>
        <v>0</v>
      </c>
      <c r="Q1020" s="46">
        <f t="shared" si="360"/>
        <v>-73.622900000000072</v>
      </c>
      <c r="R1020" s="46">
        <f t="shared" si="361"/>
        <v>0</v>
      </c>
      <c r="S1020" s="46">
        <f t="shared" si="362"/>
        <v>97.29218066129684</v>
      </c>
      <c r="T1020" s="46">
        <f t="shared" si="363"/>
        <v>100</v>
      </c>
      <c r="U1020" s="46">
        <f t="shared" si="364"/>
        <v>94.507393315428217</v>
      </c>
      <c r="V1020" s="46">
        <f t="shared" si="365"/>
        <v>100</v>
      </c>
    </row>
    <row r="1021" spans="1:24" ht="12.95" customHeight="1" x14ac:dyDescent="0.25">
      <c r="A1021" s="38">
        <v>1013</v>
      </c>
      <c r="B1021" s="43" t="s">
        <v>815</v>
      </c>
      <c r="C1021" s="44">
        <f t="shared" si="355"/>
        <v>4478.5</v>
      </c>
      <c r="D1021" s="44">
        <v>1071.4000000000001</v>
      </c>
      <c r="E1021" s="44">
        <v>3014.4</v>
      </c>
      <c r="F1021" s="44">
        <v>392.7</v>
      </c>
      <c r="G1021" s="44">
        <f t="shared" si="356"/>
        <v>4642.6000000000004</v>
      </c>
      <c r="H1021" s="45">
        <v>1071.4000000000001</v>
      </c>
      <c r="I1021" s="45">
        <v>3108.4</v>
      </c>
      <c r="J1021" s="45">
        <v>462.8</v>
      </c>
      <c r="K1021" s="44">
        <f t="shared" si="357"/>
        <v>4461.7601000000004</v>
      </c>
      <c r="L1021" s="45">
        <v>1071.4000000000001</v>
      </c>
      <c r="M1021" s="45">
        <v>2927.5601000000001</v>
      </c>
      <c r="N1021" s="46">
        <v>462.8</v>
      </c>
      <c r="O1021" s="46">
        <f t="shared" si="358"/>
        <v>-180.83989999999994</v>
      </c>
      <c r="P1021" s="46">
        <f t="shared" si="359"/>
        <v>0</v>
      </c>
      <c r="Q1021" s="46">
        <f t="shared" si="360"/>
        <v>-180.83989999999994</v>
      </c>
      <c r="R1021" s="46">
        <f t="shared" si="361"/>
        <v>0</v>
      </c>
      <c r="S1021" s="46">
        <f t="shared" si="362"/>
        <v>96.10477103347263</v>
      </c>
      <c r="T1021" s="46">
        <f t="shared" si="363"/>
        <v>100</v>
      </c>
      <c r="U1021" s="46">
        <f t="shared" si="364"/>
        <v>94.182219148114783</v>
      </c>
      <c r="V1021" s="46">
        <f t="shared" si="365"/>
        <v>100</v>
      </c>
    </row>
    <row r="1022" spans="1:24" ht="12.95" customHeight="1" x14ac:dyDescent="0.25">
      <c r="A1022" s="38">
        <v>1014</v>
      </c>
      <c r="B1022" s="43" t="s">
        <v>816</v>
      </c>
      <c r="C1022" s="44">
        <f t="shared" si="355"/>
        <v>1528.6</v>
      </c>
      <c r="D1022" s="44">
        <v>1191.0999999999999</v>
      </c>
      <c r="E1022" s="44">
        <v>0</v>
      </c>
      <c r="F1022" s="44">
        <v>337.5</v>
      </c>
      <c r="G1022" s="44">
        <f t="shared" si="356"/>
        <v>1588.3999999999999</v>
      </c>
      <c r="H1022" s="45">
        <v>1191.0999999999999</v>
      </c>
      <c r="I1022" s="45">
        <v>0</v>
      </c>
      <c r="J1022" s="45">
        <v>397.3</v>
      </c>
      <c r="K1022" s="44">
        <f t="shared" si="357"/>
        <v>1588.3999999999999</v>
      </c>
      <c r="L1022" s="45">
        <v>1191.0999999999999</v>
      </c>
      <c r="M1022" s="45">
        <v>0</v>
      </c>
      <c r="N1022" s="46">
        <v>397.3</v>
      </c>
      <c r="O1022" s="46">
        <f t="shared" si="358"/>
        <v>0</v>
      </c>
      <c r="P1022" s="46">
        <f t="shared" si="359"/>
        <v>0</v>
      </c>
      <c r="Q1022" s="46">
        <f t="shared" si="360"/>
        <v>0</v>
      </c>
      <c r="R1022" s="46">
        <f t="shared" si="361"/>
        <v>0</v>
      </c>
      <c r="S1022" s="46">
        <f t="shared" si="362"/>
        <v>100</v>
      </c>
      <c r="T1022" s="46">
        <f t="shared" si="363"/>
        <v>100</v>
      </c>
      <c r="U1022" s="46">
        <f t="shared" si="364"/>
        <v>0</v>
      </c>
      <c r="V1022" s="46">
        <f t="shared" si="365"/>
        <v>100</v>
      </c>
    </row>
    <row r="1023" spans="1:24" ht="12.95" customHeight="1" x14ac:dyDescent="0.25">
      <c r="A1023" s="38">
        <v>1015</v>
      </c>
      <c r="B1023" s="43" t="s">
        <v>817</v>
      </c>
      <c r="C1023" s="44">
        <f t="shared" si="355"/>
        <v>4121.7</v>
      </c>
      <c r="D1023" s="44">
        <v>1318.1</v>
      </c>
      <c r="E1023" s="44">
        <v>2231.9</v>
      </c>
      <c r="F1023" s="44">
        <v>571.70000000000005</v>
      </c>
      <c r="G1023" s="44">
        <f t="shared" si="356"/>
        <v>4262.6000000000004</v>
      </c>
      <c r="H1023" s="45">
        <v>1318.1</v>
      </c>
      <c r="I1023" s="45">
        <v>2329.9</v>
      </c>
      <c r="J1023" s="45">
        <v>614.6</v>
      </c>
      <c r="K1023" s="44">
        <f t="shared" si="357"/>
        <v>4196.8476000000001</v>
      </c>
      <c r="L1023" s="45">
        <v>1318.1</v>
      </c>
      <c r="M1023" s="45">
        <v>2264.1475999999998</v>
      </c>
      <c r="N1023" s="46">
        <v>614.6</v>
      </c>
      <c r="O1023" s="46">
        <f t="shared" si="358"/>
        <v>-65.752400000000307</v>
      </c>
      <c r="P1023" s="46">
        <f t="shared" si="359"/>
        <v>0</v>
      </c>
      <c r="Q1023" s="46">
        <f t="shared" si="360"/>
        <v>-65.752400000000307</v>
      </c>
      <c r="R1023" s="46">
        <f t="shared" si="361"/>
        <v>0</v>
      </c>
      <c r="S1023" s="46">
        <f t="shared" si="362"/>
        <v>98.457457889550966</v>
      </c>
      <c r="T1023" s="46">
        <f t="shared" si="363"/>
        <v>100</v>
      </c>
      <c r="U1023" s="46">
        <f t="shared" si="364"/>
        <v>97.177887462981232</v>
      </c>
      <c r="V1023" s="46">
        <f t="shared" si="365"/>
        <v>100</v>
      </c>
    </row>
    <row r="1024" spans="1:24" ht="12.95" customHeight="1" x14ac:dyDescent="0.25">
      <c r="A1024" s="38">
        <v>1016</v>
      </c>
      <c r="B1024" s="43" t="s">
        <v>818</v>
      </c>
      <c r="C1024" s="44">
        <f t="shared" si="355"/>
        <v>4707.6000000000004</v>
      </c>
      <c r="D1024" s="44">
        <v>1172.8</v>
      </c>
      <c r="E1024" s="44">
        <v>3062.2</v>
      </c>
      <c r="F1024" s="44">
        <v>472.6</v>
      </c>
      <c r="G1024" s="44">
        <f t="shared" si="356"/>
        <v>4861.2</v>
      </c>
      <c r="H1024" s="45">
        <v>1172.8</v>
      </c>
      <c r="I1024" s="45">
        <v>3151.2</v>
      </c>
      <c r="J1024" s="45">
        <v>537.20000000000005</v>
      </c>
      <c r="K1024" s="44">
        <f t="shared" si="357"/>
        <v>4790.9038</v>
      </c>
      <c r="L1024" s="45">
        <v>1172.8</v>
      </c>
      <c r="M1024" s="45">
        <v>3080.9038</v>
      </c>
      <c r="N1024" s="46">
        <v>537.20000000000005</v>
      </c>
      <c r="O1024" s="46">
        <f t="shared" si="358"/>
        <v>-70.296199999999772</v>
      </c>
      <c r="P1024" s="46">
        <f t="shared" si="359"/>
        <v>0</v>
      </c>
      <c r="Q1024" s="46">
        <f t="shared" si="360"/>
        <v>-70.296199999999772</v>
      </c>
      <c r="R1024" s="46">
        <f t="shared" si="361"/>
        <v>0</v>
      </c>
      <c r="S1024" s="46">
        <f t="shared" si="362"/>
        <v>98.553933185221766</v>
      </c>
      <c r="T1024" s="46">
        <f t="shared" si="363"/>
        <v>100</v>
      </c>
      <c r="U1024" s="46">
        <f t="shared" si="364"/>
        <v>97.76922442244225</v>
      </c>
      <c r="V1024" s="46">
        <f t="shared" si="365"/>
        <v>100</v>
      </c>
    </row>
    <row r="1025" spans="1:22" ht="12.95" customHeight="1" x14ac:dyDescent="0.25">
      <c r="A1025" s="38">
        <v>1017</v>
      </c>
      <c r="B1025" s="43" t="s">
        <v>819</v>
      </c>
      <c r="C1025" s="44">
        <f t="shared" si="355"/>
        <v>3726.1</v>
      </c>
      <c r="D1025" s="44">
        <v>1054.5</v>
      </c>
      <c r="E1025" s="44">
        <v>2173.6999999999998</v>
      </c>
      <c r="F1025" s="44">
        <v>497.9</v>
      </c>
      <c r="G1025" s="44">
        <f t="shared" si="356"/>
        <v>4083.3</v>
      </c>
      <c r="H1025" s="45">
        <v>1054.5</v>
      </c>
      <c r="I1025" s="45">
        <v>2289.8000000000002</v>
      </c>
      <c r="J1025" s="45">
        <v>739</v>
      </c>
      <c r="K1025" s="44">
        <f t="shared" si="357"/>
        <v>3957.1163999999999</v>
      </c>
      <c r="L1025" s="45">
        <v>1054.5</v>
      </c>
      <c r="M1025" s="45">
        <v>2163.6163999999999</v>
      </c>
      <c r="N1025" s="46">
        <v>739</v>
      </c>
      <c r="O1025" s="46">
        <f t="shared" si="358"/>
        <v>-126.1836000000003</v>
      </c>
      <c r="P1025" s="46">
        <f t="shared" si="359"/>
        <v>0</v>
      </c>
      <c r="Q1025" s="46">
        <f t="shared" si="360"/>
        <v>-126.1836000000003</v>
      </c>
      <c r="R1025" s="46">
        <f t="shared" si="361"/>
        <v>0</v>
      </c>
      <c r="S1025" s="46">
        <f t="shared" si="362"/>
        <v>96.909764161340078</v>
      </c>
      <c r="T1025" s="46">
        <f t="shared" si="363"/>
        <v>100</v>
      </c>
      <c r="U1025" s="46">
        <f t="shared" si="364"/>
        <v>94.489317844353209</v>
      </c>
      <c r="V1025" s="46">
        <f t="shared" si="365"/>
        <v>100</v>
      </c>
    </row>
    <row r="1026" spans="1:22" ht="12.95" customHeight="1" x14ac:dyDescent="0.25">
      <c r="A1026" s="38">
        <v>1018</v>
      </c>
      <c r="B1026" s="43" t="s">
        <v>820</v>
      </c>
      <c r="C1026" s="44">
        <f t="shared" si="355"/>
        <v>3988.9</v>
      </c>
      <c r="D1026" s="44">
        <v>1213.5999999999999</v>
      </c>
      <c r="E1026" s="44">
        <v>2306.5</v>
      </c>
      <c r="F1026" s="44">
        <v>468.8</v>
      </c>
      <c r="G1026" s="44">
        <f t="shared" si="356"/>
        <v>4149.8</v>
      </c>
      <c r="H1026" s="45">
        <v>1213.5999999999999</v>
      </c>
      <c r="I1026" s="45">
        <v>2378.9</v>
      </c>
      <c r="J1026" s="45">
        <v>557.29999999999995</v>
      </c>
      <c r="K1026" s="44">
        <f t="shared" si="357"/>
        <v>4116.5181999999995</v>
      </c>
      <c r="L1026" s="45">
        <v>1213.5999999999999</v>
      </c>
      <c r="M1026" s="45">
        <v>2345.6181999999999</v>
      </c>
      <c r="N1026" s="46">
        <v>557.29999999999995</v>
      </c>
      <c r="O1026" s="46">
        <f t="shared" si="358"/>
        <v>-33.281800000000658</v>
      </c>
      <c r="P1026" s="46">
        <f t="shared" si="359"/>
        <v>0</v>
      </c>
      <c r="Q1026" s="46">
        <f t="shared" si="360"/>
        <v>-33.281800000000203</v>
      </c>
      <c r="R1026" s="46">
        <f t="shared" si="361"/>
        <v>0</v>
      </c>
      <c r="S1026" s="46">
        <f t="shared" si="362"/>
        <v>99.197990264591056</v>
      </c>
      <c r="T1026" s="46">
        <f t="shared" si="363"/>
        <v>100</v>
      </c>
      <c r="U1026" s="46">
        <f t="shared" si="364"/>
        <v>98.600958426163345</v>
      </c>
      <c r="V1026" s="46">
        <f t="shared" si="365"/>
        <v>100</v>
      </c>
    </row>
    <row r="1027" spans="1:22" ht="12.95" customHeight="1" x14ac:dyDescent="0.25">
      <c r="A1027" s="38">
        <v>1019</v>
      </c>
      <c r="B1027" s="43" t="s">
        <v>821</v>
      </c>
      <c r="C1027" s="44">
        <f t="shared" si="355"/>
        <v>4211.7</v>
      </c>
      <c r="D1027" s="44">
        <v>1330.4</v>
      </c>
      <c r="E1027" s="44">
        <v>2222.6999999999998</v>
      </c>
      <c r="F1027" s="44">
        <v>658.6</v>
      </c>
      <c r="G1027" s="44">
        <f t="shared" si="356"/>
        <v>4477.8</v>
      </c>
      <c r="H1027" s="45">
        <v>1330.4</v>
      </c>
      <c r="I1027" s="45">
        <v>2313.6999999999998</v>
      </c>
      <c r="J1027" s="45">
        <v>833.7</v>
      </c>
      <c r="K1027" s="44">
        <f t="shared" si="357"/>
        <v>4301.2249000000002</v>
      </c>
      <c r="L1027" s="45">
        <v>1330.4</v>
      </c>
      <c r="M1027" s="45">
        <v>2137.1248999999998</v>
      </c>
      <c r="N1027" s="46">
        <v>833.7</v>
      </c>
      <c r="O1027" s="46">
        <f t="shared" si="358"/>
        <v>-176.57510000000002</v>
      </c>
      <c r="P1027" s="46">
        <f t="shared" si="359"/>
        <v>0</v>
      </c>
      <c r="Q1027" s="46">
        <f t="shared" si="360"/>
        <v>-176.57510000000002</v>
      </c>
      <c r="R1027" s="46">
        <f t="shared" si="361"/>
        <v>0</v>
      </c>
      <c r="S1027" s="46">
        <f t="shared" si="362"/>
        <v>96.056655053821075</v>
      </c>
      <c r="T1027" s="46">
        <f t="shared" si="363"/>
        <v>100</v>
      </c>
      <c r="U1027" s="46">
        <f t="shared" si="364"/>
        <v>92.368280243765398</v>
      </c>
      <c r="V1027" s="46">
        <f t="shared" si="365"/>
        <v>100</v>
      </c>
    </row>
    <row r="1028" spans="1:22" ht="12.95" customHeight="1" x14ac:dyDescent="0.25">
      <c r="A1028" s="38">
        <v>1020</v>
      </c>
      <c r="B1028" s="43" t="s">
        <v>822</v>
      </c>
      <c r="C1028" s="44">
        <f t="shared" si="355"/>
        <v>2785.1</v>
      </c>
      <c r="D1028" s="44">
        <v>1146.0999999999999</v>
      </c>
      <c r="E1028" s="44">
        <v>1336.5</v>
      </c>
      <c r="F1028" s="44">
        <v>302.5</v>
      </c>
      <c r="G1028" s="44">
        <f t="shared" si="356"/>
        <v>2898.7</v>
      </c>
      <c r="H1028" s="45">
        <v>1146.0999999999999</v>
      </c>
      <c r="I1028" s="45">
        <v>1450.1</v>
      </c>
      <c r="J1028" s="45">
        <v>302.5</v>
      </c>
      <c r="K1028" s="44">
        <f t="shared" si="357"/>
        <v>2887.9112999999998</v>
      </c>
      <c r="L1028" s="45">
        <v>1146.0999999999999</v>
      </c>
      <c r="M1028" s="45">
        <v>1439.3113000000001</v>
      </c>
      <c r="N1028" s="46">
        <v>302.5</v>
      </c>
      <c r="O1028" s="46">
        <f t="shared" si="358"/>
        <v>-10.788700000000063</v>
      </c>
      <c r="P1028" s="46">
        <f t="shared" si="359"/>
        <v>0</v>
      </c>
      <c r="Q1028" s="46">
        <f t="shared" si="360"/>
        <v>-10.788699999999835</v>
      </c>
      <c r="R1028" s="46">
        <f t="shared" si="361"/>
        <v>0</v>
      </c>
      <c r="S1028" s="46">
        <f t="shared" si="362"/>
        <v>99.627809017835574</v>
      </c>
      <c r="T1028" s="46">
        <f t="shared" si="363"/>
        <v>100</v>
      </c>
      <c r="U1028" s="46">
        <f t="shared" si="364"/>
        <v>99.256003034273505</v>
      </c>
      <c r="V1028" s="46">
        <f t="shared" si="365"/>
        <v>100</v>
      </c>
    </row>
    <row r="1029" spans="1:22" ht="12.95" customHeight="1" x14ac:dyDescent="0.25">
      <c r="A1029" s="38">
        <v>1021</v>
      </c>
      <c r="B1029" s="43" t="s">
        <v>823</v>
      </c>
      <c r="C1029" s="44">
        <f t="shared" si="355"/>
        <v>4085.7999999999997</v>
      </c>
      <c r="D1029" s="44">
        <v>1196.8</v>
      </c>
      <c r="E1029" s="44">
        <v>2349.1</v>
      </c>
      <c r="F1029" s="44">
        <v>539.9</v>
      </c>
      <c r="G1029" s="44">
        <f t="shared" si="356"/>
        <v>4200.7999999999993</v>
      </c>
      <c r="H1029" s="45">
        <v>1196.8</v>
      </c>
      <c r="I1029" s="45">
        <v>2464.1</v>
      </c>
      <c r="J1029" s="45">
        <v>539.9</v>
      </c>
      <c r="K1029" s="44">
        <f t="shared" si="357"/>
        <v>4200.7999999999993</v>
      </c>
      <c r="L1029" s="45">
        <v>1196.8</v>
      </c>
      <c r="M1029" s="45">
        <v>2464.1</v>
      </c>
      <c r="N1029" s="46">
        <v>539.9</v>
      </c>
      <c r="O1029" s="46">
        <f t="shared" si="358"/>
        <v>0</v>
      </c>
      <c r="P1029" s="46">
        <f t="shared" si="359"/>
        <v>0</v>
      </c>
      <c r="Q1029" s="46">
        <f t="shared" si="360"/>
        <v>0</v>
      </c>
      <c r="R1029" s="46">
        <f t="shared" si="361"/>
        <v>0</v>
      </c>
      <c r="S1029" s="46">
        <f t="shared" si="362"/>
        <v>100</v>
      </c>
      <c r="T1029" s="46">
        <f t="shared" si="363"/>
        <v>100</v>
      </c>
      <c r="U1029" s="46">
        <f t="shared" si="364"/>
        <v>100</v>
      </c>
      <c r="V1029" s="46">
        <f t="shared" si="365"/>
        <v>100</v>
      </c>
    </row>
    <row r="1030" spans="1:22" ht="12.95" customHeight="1" x14ac:dyDescent="0.25">
      <c r="A1030" s="38">
        <v>1022</v>
      </c>
      <c r="B1030" s="43" t="s">
        <v>824</v>
      </c>
      <c r="C1030" s="44">
        <f t="shared" si="355"/>
        <v>3049.2000000000003</v>
      </c>
      <c r="D1030" s="44">
        <v>1131.9000000000001</v>
      </c>
      <c r="E1030" s="44">
        <v>1652.5</v>
      </c>
      <c r="F1030" s="44">
        <v>264.8</v>
      </c>
      <c r="G1030" s="44">
        <f t="shared" si="356"/>
        <v>3130.3</v>
      </c>
      <c r="H1030" s="45">
        <v>1131.9000000000001</v>
      </c>
      <c r="I1030" s="45">
        <v>1692.5</v>
      </c>
      <c r="J1030" s="45">
        <v>305.89999999999998</v>
      </c>
      <c r="K1030" s="44">
        <f t="shared" si="357"/>
        <v>3109.5611000000004</v>
      </c>
      <c r="L1030" s="45">
        <v>1131.9000000000001</v>
      </c>
      <c r="M1030" s="45">
        <v>1671.7610999999999</v>
      </c>
      <c r="N1030" s="46">
        <v>305.89999999999998</v>
      </c>
      <c r="O1030" s="46">
        <f t="shared" si="358"/>
        <v>-20.73889999999983</v>
      </c>
      <c r="P1030" s="46">
        <f t="shared" si="359"/>
        <v>0</v>
      </c>
      <c r="Q1030" s="46">
        <f t="shared" si="360"/>
        <v>-20.738900000000058</v>
      </c>
      <c r="R1030" s="46">
        <f t="shared" si="361"/>
        <v>0</v>
      </c>
      <c r="S1030" s="46">
        <f t="shared" si="362"/>
        <v>99.337478835894331</v>
      </c>
      <c r="T1030" s="46">
        <f t="shared" si="363"/>
        <v>100</v>
      </c>
      <c r="U1030" s="46">
        <f t="shared" si="364"/>
        <v>98.774658788773991</v>
      </c>
      <c r="V1030" s="46">
        <f t="shared" si="365"/>
        <v>100</v>
      </c>
    </row>
    <row r="1031" spans="1:22" ht="12.95" customHeight="1" x14ac:dyDescent="0.25">
      <c r="A1031" s="38">
        <v>1023</v>
      </c>
      <c r="B1031" s="43" t="s">
        <v>825</v>
      </c>
      <c r="C1031" s="44">
        <f t="shared" si="355"/>
        <v>5968</v>
      </c>
      <c r="D1031" s="44">
        <v>1356.4</v>
      </c>
      <c r="E1031" s="44">
        <v>3785.9</v>
      </c>
      <c r="F1031" s="44">
        <v>825.7</v>
      </c>
      <c r="G1031" s="44">
        <f t="shared" si="356"/>
        <v>6098.8</v>
      </c>
      <c r="H1031" s="45">
        <v>1356.4</v>
      </c>
      <c r="I1031" s="45">
        <v>3916.7</v>
      </c>
      <c r="J1031" s="45">
        <v>825.7</v>
      </c>
      <c r="K1031" s="44">
        <f t="shared" si="357"/>
        <v>5925.2712000000001</v>
      </c>
      <c r="L1031" s="45">
        <v>1356.4</v>
      </c>
      <c r="M1031" s="45">
        <v>3743.1712000000002</v>
      </c>
      <c r="N1031" s="46">
        <v>825.7</v>
      </c>
      <c r="O1031" s="46">
        <f t="shared" si="358"/>
        <v>-173.52880000000005</v>
      </c>
      <c r="P1031" s="46">
        <f t="shared" si="359"/>
        <v>0</v>
      </c>
      <c r="Q1031" s="46">
        <f t="shared" si="360"/>
        <v>-173.52879999999959</v>
      </c>
      <c r="R1031" s="46">
        <f t="shared" si="361"/>
        <v>0</v>
      </c>
      <c r="S1031" s="46">
        <f t="shared" si="362"/>
        <v>97.154705843772547</v>
      </c>
      <c r="T1031" s="46">
        <f t="shared" si="363"/>
        <v>100</v>
      </c>
      <c r="U1031" s="46">
        <f t="shared" si="364"/>
        <v>95.56951515306254</v>
      </c>
      <c r="V1031" s="46">
        <f t="shared" si="365"/>
        <v>100</v>
      </c>
    </row>
    <row r="1032" spans="1:22" ht="12.95" customHeight="1" x14ac:dyDescent="0.25">
      <c r="A1032" s="38">
        <v>1024</v>
      </c>
      <c r="B1032" s="43" t="s">
        <v>826</v>
      </c>
      <c r="C1032" s="44">
        <f t="shared" si="355"/>
        <v>5691.9</v>
      </c>
      <c r="D1032" s="44">
        <v>1252.5999999999999</v>
      </c>
      <c r="E1032" s="44">
        <v>3894.8</v>
      </c>
      <c r="F1032" s="44">
        <v>544.5</v>
      </c>
      <c r="G1032" s="44">
        <f t="shared" si="356"/>
        <v>6010.4000000000005</v>
      </c>
      <c r="H1032" s="45">
        <v>1252.5999999999999</v>
      </c>
      <c r="I1032" s="45">
        <v>4089</v>
      </c>
      <c r="J1032" s="45">
        <v>668.8</v>
      </c>
      <c r="K1032" s="44">
        <f t="shared" si="357"/>
        <v>5878.46</v>
      </c>
      <c r="L1032" s="45">
        <v>1252.5999999999999</v>
      </c>
      <c r="M1032" s="45">
        <v>3957.06</v>
      </c>
      <c r="N1032" s="46">
        <v>668.8</v>
      </c>
      <c r="O1032" s="46">
        <f t="shared" si="358"/>
        <v>-131.94000000000051</v>
      </c>
      <c r="P1032" s="46">
        <f t="shared" si="359"/>
        <v>0</v>
      </c>
      <c r="Q1032" s="46">
        <f t="shared" si="360"/>
        <v>-131.94000000000005</v>
      </c>
      <c r="R1032" s="46">
        <f t="shared" si="361"/>
        <v>0</v>
      </c>
      <c r="S1032" s="46">
        <f t="shared" si="362"/>
        <v>97.804805004658576</v>
      </c>
      <c r="T1032" s="46">
        <f t="shared" si="363"/>
        <v>100</v>
      </c>
      <c r="U1032" s="46">
        <f t="shared" si="364"/>
        <v>96.773294203961839</v>
      </c>
      <c r="V1032" s="46">
        <f t="shared" si="365"/>
        <v>100</v>
      </c>
    </row>
    <row r="1033" spans="1:22" ht="12.95" customHeight="1" x14ac:dyDescent="0.25">
      <c r="A1033" s="38">
        <v>1025</v>
      </c>
      <c r="B1033" s="43" t="s">
        <v>827</v>
      </c>
      <c r="C1033" s="44">
        <f t="shared" si="355"/>
        <v>1783.4</v>
      </c>
      <c r="D1033" s="44">
        <v>1296.5</v>
      </c>
      <c r="E1033" s="44">
        <v>0</v>
      </c>
      <c r="F1033" s="44">
        <v>486.9</v>
      </c>
      <c r="G1033" s="44">
        <f t="shared" si="356"/>
        <v>1819.2</v>
      </c>
      <c r="H1033" s="45">
        <v>1296.5</v>
      </c>
      <c r="I1033" s="45">
        <v>0</v>
      </c>
      <c r="J1033" s="45">
        <v>522.70000000000005</v>
      </c>
      <c r="K1033" s="44">
        <f t="shared" si="357"/>
        <v>1819.2</v>
      </c>
      <c r="L1033" s="45">
        <v>1296.5</v>
      </c>
      <c r="M1033" s="45">
        <v>0</v>
      </c>
      <c r="N1033" s="46">
        <v>522.70000000000005</v>
      </c>
      <c r="O1033" s="46">
        <f t="shared" si="358"/>
        <v>0</v>
      </c>
      <c r="P1033" s="46">
        <f t="shared" si="359"/>
        <v>0</v>
      </c>
      <c r="Q1033" s="46">
        <f t="shared" si="360"/>
        <v>0</v>
      </c>
      <c r="R1033" s="46">
        <f t="shared" si="361"/>
        <v>0</v>
      </c>
      <c r="S1033" s="46">
        <f t="shared" si="362"/>
        <v>100</v>
      </c>
      <c r="T1033" s="46">
        <f t="shared" si="363"/>
        <v>100</v>
      </c>
      <c r="U1033" s="46">
        <f t="shared" si="364"/>
        <v>0</v>
      </c>
      <c r="V1033" s="46">
        <f t="shared" si="365"/>
        <v>100</v>
      </c>
    </row>
    <row r="1034" spans="1:22" ht="12.95" customHeight="1" x14ac:dyDescent="0.25">
      <c r="A1034" s="38">
        <v>1026</v>
      </c>
      <c r="B1034" s="43" t="s">
        <v>828</v>
      </c>
      <c r="C1034" s="44">
        <f t="shared" si="355"/>
        <v>8069.2</v>
      </c>
      <c r="D1034" s="44">
        <v>1469.7</v>
      </c>
      <c r="E1034" s="44">
        <v>5752.3</v>
      </c>
      <c r="F1034" s="44">
        <v>847.2</v>
      </c>
      <c r="G1034" s="44">
        <f t="shared" si="356"/>
        <v>8508.5</v>
      </c>
      <c r="H1034" s="45">
        <v>1469.7</v>
      </c>
      <c r="I1034" s="45">
        <v>6046.4</v>
      </c>
      <c r="J1034" s="45">
        <v>992.4</v>
      </c>
      <c r="K1034" s="44">
        <f t="shared" si="357"/>
        <v>8508.5</v>
      </c>
      <c r="L1034" s="45">
        <v>1469.7</v>
      </c>
      <c r="M1034" s="45">
        <v>6046.4</v>
      </c>
      <c r="N1034" s="46">
        <v>992.4</v>
      </c>
      <c r="O1034" s="46">
        <f t="shared" si="358"/>
        <v>0</v>
      </c>
      <c r="P1034" s="46">
        <f t="shared" si="359"/>
        <v>0</v>
      </c>
      <c r="Q1034" s="46">
        <f t="shared" si="360"/>
        <v>0</v>
      </c>
      <c r="R1034" s="46">
        <f t="shared" si="361"/>
        <v>0</v>
      </c>
      <c r="S1034" s="46">
        <f t="shared" si="362"/>
        <v>100</v>
      </c>
      <c r="T1034" s="46">
        <f t="shared" si="363"/>
        <v>100</v>
      </c>
      <c r="U1034" s="46">
        <f t="shared" si="364"/>
        <v>100</v>
      </c>
      <c r="V1034" s="46">
        <f t="shared" si="365"/>
        <v>100</v>
      </c>
    </row>
    <row r="1035" spans="1:22" ht="12.95" customHeight="1" x14ac:dyDescent="0.25">
      <c r="A1035" s="38">
        <v>1027</v>
      </c>
      <c r="B1035" s="43" t="s">
        <v>829</v>
      </c>
      <c r="C1035" s="44">
        <f t="shared" si="355"/>
        <v>9193.6</v>
      </c>
      <c r="D1035" s="44">
        <v>1584.8</v>
      </c>
      <c r="E1035" s="44">
        <v>6439.9</v>
      </c>
      <c r="F1035" s="44">
        <v>1168.9000000000001</v>
      </c>
      <c r="G1035" s="44">
        <f t="shared" si="356"/>
        <v>10074.699999999999</v>
      </c>
      <c r="H1035" s="45">
        <v>1584.8</v>
      </c>
      <c r="I1035" s="45">
        <v>6711.5</v>
      </c>
      <c r="J1035" s="45">
        <v>1778.4</v>
      </c>
      <c r="K1035" s="44">
        <f t="shared" si="357"/>
        <v>9947.4050999999999</v>
      </c>
      <c r="L1035" s="45">
        <v>1584.8</v>
      </c>
      <c r="M1035" s="45">
        <v>6584.2051000000001</v>
      </c>
      <c r="N1035" s="46">
        <v>1778.4</v>
      </c>
      <c r="O1035" s="46">
        <f t="shared" si="358"/>
        <v>-127.29489999999896</v>
      </c>
      <c r="P1035" s="46">
        <f t="shared" si="359"/>
        <v>0</v>
      </c>
      <c r="Q1035" s="46">
        <f t="shared" si="360"/>
        <v>-127.29489999999987</v>
      </c>
      <c r="R1035" s="46">
        <f t="shared" si="361"/>
        <v>0</v>
      </c>
      <c r="S1035" s="46">
        <f t="shared" si="362"/>
        <v>98.736489424002698</v>
      </c>
      <c r="T1035" s="46">
        <f t="shared" si="363"/>
        <v>100</v>
      </c>
      <c r="U1035" s="46">
        <f t="shared" si="364"/>
        <v>98.103331595023462</v>
      </c>
      <c r="V1035" s="46">
        <f t="shared" si="365"/>
        <v>100</v>
      </c>
    </row>
    <row r="1036" spans="1:22" ht="12.95" customHeight="1" x14ac:dyDescent="0.25">
      <c r="A1036" s="38">
        <v>1028</v>
      </c>
      <c r="B1036" s="43" t="s">
        <v>830</v>
      </c>
      <c r="C1036" s="44">
        <f t="shared" si="355"/>
        <v>2938.2000000000003</v>
      </c>
      <c r="D1036" s="44">
        <v>1062.7</v>
      </c>
      <c r="E1036" s="44">
        <v>1652.7</v>
      </c>
      <c r="F1036" s="44">
        <v>222.8</v>
      </c>
      <c r="G1036" s="44">
        <f t="shared" si="356"/>
        <v>2994.2000000000003</v>
      </c>
      <c r="H1036" s="45">
        <v>1062.7</v>
      </c>
      <c r="I1036" s="45">
        <v>1708.7</v>
      </c>
      <c r="J1036" s="45">
        <v>222.8</v>
      </c>
      <c r="K1036" s="44">
        <f t="shared" si="357"/>
        <v>2829.5536000000002</v>
      </c>
      <c r="L1036" s="45">
        <v>1062.7</v>
      </c>
      <c r="M1036" s="45">
        <v>1544.0536</v>
      </c>
      <c r="N1036" s="46">
        <v>222.8</v>
      </c>
      <c r="O1036" s="46">
        <f t="shared" si="358"/>
        <v>-164.64640000000009</v>
      </c>
      <c r="P1036" s="46">
        <f t="shared" si="359"/>
        <v>0</v>
      </c>
      <c r="Q1036" s="46">
        <f t="shared" si="360"/>
        <v>-164.64640000000009</v>
      </c>
      <c r="R1036" s="46">
        <f t="shared" si="361"/>
        <v>0</v>
      </c>
      <c r="S1036" s="46">
        <f t="shared" si="362"/>
        <v>94.501155567430359</v>
      </c>
      <c r="T1036" s="46">
        <f t="shared" si="363"/>
        <v>100</v>
      </c>
      <c r="U1036" s="46">
        <f t="shared" si="364"/>
        <v>90.364230116462807</v>
      </c>
      <c r="V1036" s="46">
        <f t="shared" si="365"/>
        <v>100</v>
      </c>
    </row>
    <row r="1037" spans="1:22" ht="12.95" customHeight="1" x14ac:dyDescent="0.25">
      <c r="A1037" s="38">
        <v>1029</v>
      </c>
      <c r="B1037" s="43" t="s">
        <v>831</v>
      </c>
      <c r="C1037" s="44">
        <f t="shared" si="355"/>
        <v>3088.7</v>
      </c>
      <c r="D1037" s="44">
        <v>1103</v>
      </c>
      <c r="E1037" s="44">
        <v>1638.2</v>
      </c>
      <c r="F1037" s="44">
        <v>347.5</v>
      </c>
      <c r="G1037" s="44">
        <f t="shared" si="356"/>
        <v>3214</v>
      </c>
      <c r="H1037" s="45">
        <v>1103</v>
      </c>
      <c r="I1037" s="45">
        <v>1763.5</v>
      </c>
      <c r="J1037" s="45">
        <v>347.5</v>
      </c>
      <c r="K1037" s="44">
        <f t="shared" si="357"/>
        <v>3203.3957</v>
      </c>
      <c r="L1037" s="45">
        <v>1103</v>
      </c>
      <c r="M1037" s="45">
        <v>1752.8957</v>
      </c>
      <c r="N1037" s="46">
        <v>347.5</v>
      </c>
      <c r="O1037" s="46">
        <f t="shared" si="358"/>
        <v>-10.604299999999967</v>
      </c>
      <c r="P1037" s="46">
        <f t="shared" si="359"/>
        <v>0</v>
      </c>
      <c r="Q1037" s="46">
        <f t="shared" si="360"/>
        <v>-10.604299999999967</v>
      </c>
      <c r="R1037" s="46">
        <f t="shared" si="361"/>
        <v>0</v>
      </c>
      <c r="S1037" s="46">
        <f t="shared" si="362"/>
        <v>99.670059116365906</v>
      </c>
      <c r="T1037" s="46">
        <f t="shared" si="363"/>
        <v>100</v>
      </c>
      <c r="U1037" s="46">
        <f t="shared" si="364"/>
        <v>99.398678763821948</v>
      </c>
      <c r="V1037" s="46">
        <f t="shared" si="365"/>
        <v>100</v>
      </c>
    </row>
    <row r="1038" spans="1:22" ht="12.95" customHeight="1" x14ac:dyDescent="0.25">
      <c r="A1038" s="38">
        <v>1030</v>
      </c>
      <c r="B1038" s="43" t="s">
        <v>832</v>
      </c>
      <c r="C1038" s="44">
        <f t="shared" si="355"/>
        <v>2421.8000000000002</v>
      </c>
      <c r="D1038" s="44">
        <v>1065.0999999999999</v>
      </c>
      <c r="E1038" s="44">
        <v>1124.2</v>
      </c>
      <c r="F1038" s="44">
        <v>232.5</v>
      </c>
      <c r="G1038" s="44">
        <f t="shared" si="356"/>
        <v>2467.8000000000002</v>
      </c>
      <c r="H1038" s="45">
        <v>1065.0999999999999</v>
      </c>
      <c r="I1038" s="45">
        <v>1170.2</v>
      </c>
      <c r="J1038" s="45">
        <v>232.5</v>
      </c>
      <c r="K1038" s="44">
        <f t="shared" si="357"/>
        <v>2252.2599</v>
      </c>
      <c r="L1038" s="45">
        <v>1065.0999999999999</v>
      </c>
      <c r="M1038" s="45">
        <v>954.65989999999999</v>
      </c>
      <c r="N1038" s="46">
        <v>232.5</v>
      </c>
      <c r="O1038" s="46">
        <f t="shared" si="358"/>
        <v>-215.54010000000017</v>
      </c>
      <c r="P1038" s="46">
        <f t="shared" si="359"/>
        <v>0</v>
      </c>
      <c r="Q1038" s="46">
        <f t="shared" si="360"/>
        <v>-215.54010000000005</v>
      </c>
      <c r="R1038" s="46">
        <f t="shared" si="361"/>
        <v>0</v>
      </c>
      <c r="S1038" s="46">
        <f t="shared" si="362"/>
        <v>91.265900802334059</v>
      </c>
      <c r="T1038" s="46">
        <f t="shared" si="363"/>
        <v>100</v>
      </c>
      <c r="U1038" s="46">
        <f t="shared" si="364"/>
        <v>81.580917791830458</v>
      </c>
      <c r="V1038" s="46">
        <f t="shared" si="365"/>
        <v>100</v>
      </c>
    </row>
    <row r="1039" spans="1:22" ht="12.95" customHeight="1" x14ac:dyDescent="0.25">
      <c r="A1039" s="38">
        <v>1031</v>
      </c>
      <c r="B1039" s="43" t="s">
        <v>833</v>
      </c>
      <c r="C1039" s="44">
        <f t="shared" si="355"/>
        <v>3136.1</v>
      </c>
      <c r="D1039" s="44">
        <v>1227.8</v>
      </c>
      <c r="E1039" s="44">
        <v>1425.2</v>
      </c>
      <c r="F1039" s="44">
        <v>483.1</v>
      </c>
      <c r="G1039" s="44">
        <f t="shared" si="356"/>
        <v>3225.8999999999996</v>
      </c>
      <c r="H1039" s="45">
        <v>1227.8</v>
      </c>
      <c r="I1039" s="45">
        <v>1472.6</v>
      </c>
      <c r="J1039" s="45">
        <v>525.5</v>
      </c>
      <c r="K1039" s="44">
        <f t="shared" si="357"/>
        <v>2834.547</v>
      </c>
      <c r="L1039" s="45">
        <v>1227.8</v>
      </c>
      <c r="M1039" s="45">
        <v>1081.2470000000001</v>
      </c>
      <c r="N1039" s="46">
        <v>525.5</v>
      </c>
      <c r="O1039" s="46">
        <f t="shared" si="358"/>
        <v>-391.35299999999961</v>
      </c>
      <c r="P1039" s="46">
        <f t="shared" si="359"/>
        <v>0</v>
      </c>
      <c r="Q1039" s="46">
        <f t="shared" si="360"/>
        <v>-391.35299999999984</v>
      </c>
      <c r="R1039" s="46">
        <f t="shared" si="361"/>
        <v>0</v>
      </c>
      <c r="S1039" s="46">
        <f t="shared" si="362"/>
        <v>87.868408816144338</v>
      </c>
      <c r="T1039" s="46">
        <f t="shared" si="363"/>
        <v>100</v>
      </c>
      <c r="U1039" s="46">
        <f t="shared" si="364"/>
        <v>73.424351487165566</v>
      </c>
      <c r="V1039" s="46">
        <f t="shared" si="365"/>
        <v>100</v>
      </c>
    </row>
    <row r="1040" spans="1:22" ht="12.95" customHeight="1" x14ac:dyDescent="0.25">
      <c r="A1040" s="38">
        <v>1032</v>
      </c>
      <c r="B1040" s="43" t="s">
        <v>834</v>
      </c>
      <c r="C1040" s="44">
        <f t="shared" si="355"/>
        <v>5178.2</v>
      </c>
      <c r="D1040" s="44">
        <v>888.3</v>
      </c>
      <c r="E1040" s="44">
        <v>3509.9</v>
      </c>
      <c r="F1040" s="44">
        <v>780</v>
      </c>
      <c r="G1040" s="44">
        <f t="shared" si="356"/>
        <v>5292.1</v>
      </c>
      <c r="H1040" s="45">
        <v>888.3</v>
      </c>
      <c r="I1040" s="45">
        <v>3623.8</v>
      </c>
      <c r="J1040" s="45">
        <v>780</v>
      </c>
      <c r="K1040" s="44">
        <f t="shared" si="357"/>
        <v>5221.2617</v>
      </c>
      <c r="L1040" s="45">
        <v>888.3</v>
      </c>
      <c r="M1040" s="45">
        <v>3552.9616999999998</v>
      </c>
      <c r="N1040" s="46">
        <v>780</v>
      </c>
      <c r="O1040" s="46">
        <f t="shared" si="358"/>
        <v>-70.838300000000345</v>
      </c>
      <c r="P1040" s="46">
        <f t="shared" si="359"/>
        <v>0</v>
      </c>
      <c r="Q1040" s="46">
        <f t="shared" si="360"/>
        <v>-70.838300000000345</v>
      </c>
      <c r="R1040" s="46">
        <f t="shared" si="361"/>
        <v>0</v>
      </c>
      <c r="S1040" s="46">
        <f t="shared" si="362"/>
        <v>98.661433079495836</v>
      </c>
      <c r="T1040" s="46">
        <f t="shared" si="363"/>
        <v>100</v>
      </c>
      <c r="U1040" s="46">
        <f t="shared" si="364"/>
        <v>98.04519289143991</v>
      </c>
      <c r="V1040" s="46">
        <f t="shared" si="365"/>
        <v>100</v>
      </c>
    </row>
    <row r="1041" spans="1:24" ht="12.95" customHeight="1" x14ac:dyDescent="0.25">
      <c r="A1041" s="38">
        <v>1033</v>
      </c>
      <c r="B1041" s="43" t="s">
        <v>835</v>
      </c>
      <c r="C1041" s="44">
        <f t="shared" si="355"/>
        <v>7168.6</v>
      </c>
      <c r="D1041" s="44">
        <v>1459.8</v>
      </c>
      <c r="E1041" s="44">
        <v>4590.8</v>
      </c>
      <c r="F1041" s="44">
        <v>1118</v>
      </c>
      <c r="G1041" s="44">
        <f t="shared" si="356"/>
        <v>7317.2</v>
      </c>
      <c r="H1041" s="45">
        <v>1459.8</v>
      </c>
      <c r="I1041" s="45">
        <v>4739.3999999999996</v>
      </c>
      <c r="J1041" s="45">
        <v>1118</v>
      </c>
      <c r="K1041" s="44">
        <f t="shared" si="357"/>
        <v>7184.2659000000003</v>
      </c>
      <c r="L1041" s="45">
        <v>1459.8</v>
      </c>
      <c r="M1041" s="45">
        <v>4606.4659000000001</v>
      </c>
      <c r="N1041" s="46">
        <v>1118</v>
      </c>
      <c r="O1041" s="46">
        <f t="shared" si="358"/>
        <v>-132.93409999999949</v>
      </c>
      <c r="P1041" s="46">
        <f t="shared" si="359"/>
        <v>0</v>
      </c>
      <c r="Q1041" s="46">
        <f t="shared" si="360"/>
        <v>-132.93409999999949</v>
      </c>
      <c r="R1041" s="46">
        <f t="shared" si="361"/>
        <v>0</v>
      </c>
      <c r="S1041" s="46">
        <f t="shared" si="362"/>
        <v>98.183265456732087</v>
      </c>
      <c r="T1041" s="46">
        <f t="shared" si="363"/>
        <v>100</v>
      </c>
      <c r="U1041" s="46">
        <f t="shared" si="364"/>
        <v>97.195128075283804</v>
      </c>
      <c r="V1041" s="46">
        <f t="shared" si="365"/>
        <v>100</v>
      </c>
    </row>
    <row r="1042" spans="1:24" ht="12.95" customHeight="1" x14ac:dyDescent="0.25">
      <c r="A1042" s="38">
        <v>1034</v>
      </c>
      <c r="B1042" s="43" t="s">
        <v>381</v>
      </c>
      <c r="C1042" s="44">
        <f t="shared" si="355"/>
        <v>11565.599999999999</v>
      </c>
      <c r="D1042" s="44">
        <v>1582.4</v>
      </c>
      <c r="E1042" s="44">
        <v>8502.4</v>
      </c>
      <c r="F1042" s="44">
        <v>1480.8</v>
      </c>
      <c r="G1042" s="44">
        <f t="shared" si="356"/>
        <v>11820.199999999999</v>
      </c>
      <c r="H1042" s="45">
        <v>1582.4</v>
      </c>
      <c r="I1042" s="45">
        <v>8757</v>
      </c>
      <c r="J1042" s="45">
        <v>1480.8</v>
      </c>
      <c r="K1042" s="44">
        <f t="shared" si="357"/>
        <v>11317.695099999999</v>
      </c>
      <c r="L1042" s="45">
        <v>1582.4</v>
      </c>
      <c r="M1042" s="45">
        <v>8254.4951000000001</v>
      </c>
      <c r="N1042" s="46">
        <v>1480.8</v>
      </c>
      <c r="O1042" s="46">
        <f t="shared" si="358"/>
        <v>-502.50489999999991</v>
      </c>
      <c r="P1042" s="46">
        <f t="shared" si="359"/>
        <v>0</v>
      </c>
      <c r="Q1042" s="46">
        <f t="shared" si="360"/>
        <v>-502.50489999999991</v>
      </c>
      <c r="R1042" s="46">
        <f t="shared" si="361"/>
        <v>0</v>
      </c>
      <c r="S1042" s="46">
        <f t="shared" si="362"/>
        <v>95.748761442276788</v>
      </c>
      <c r="T1042" s="46">
        <f t="shared" si="363"/>
        <v>100</v>
      </c>
      <c r="U1042" s="46">
        <f t="shared" si="364"/>
        <v>94.261677515130742</v>
      </c>
      <c r="V1042" s="46">
        <f t="shared" si="365"/>
        <v>100</v>
      </c>
    </row>
    <row r="1043" spans="1:24" ht="12.95" customHeight="1" x14ac:dyDescent="0.25">
      <c r="A1043" s="38">
        <v>1035</v>
      </c>
      <c r="B1043" s="43" t="s">
        <v>836</v>
      </c>
      <c r="C1043" s="44">
        <f t="shared" si="355"/>
        <v>3741</v>
      </c>
      <c r="D1043" s="44">
        <v>1125.5999999999999</v>
      </c>
      <c r="E1043" s="44">
        <v>2177</v>
      </c>
      <c r="F1043" s="44">
        <v>438.4</v>
      </c>
      <c r="G1043" s="44">
        <f t="shared" si="356"/>
        <v>3794.7</v>
      </c>
      <c r="H1043" s="45">
        <v>1125.5999999999999</v>
      </c>
      <c r="I1043" s="45">
        <v>2230.6999999999998</v>
      </c>
      <c r="J1043" s="45">
        <v>438.4</v>
      </c>
      <c r="K1043" s="44">
        <f t="shared" si="357"/>
        <v>3561.2372</v>
      </c>
      <c r="L1043" s="45">
        <v>1125.5999999999999</v>
      </c>
      <c r="M1043" s="45">
        <v>1997.2372</v>
      </c>
      <c r="N1043" s="46">
        <v>438.4</v>
      </c>
      <c r="O1043" s="46">
        <f t="shared" si="358"/>
        <v>-233.46279999999979</v>
      </c>
      <c r="P1043" s="46">
        <f t="shared" si="359"/>
        <v>0</v>
      </c>
      <c r="Q1043" s="46">
        <f t="shared" si="360"/>
        <v>-233.46279999999979</v>
      </c>
      <c r="R1043" s="46">
        <f t="shared" si="361"/>
        <v>0</v>
      </c>
      <c r="S1043" s="46">
        <f t="shared" si="362"/>
        <v>93.847661211689996</v>
      </c>
      <c r="T1043" s="46">
        <f t="shared" si="363"/>
        <v>100</v>
      </c>
      <c r="U1043" s="46">
        <f t="shared" si="364"/>
        <v>89.534101403147005</v>
      </c>
      <c r="V1043" s="46">
        <f t="shared" si="365"/>
        <v>100</v>
      </c>
    </row>
    <row r="1044" spans="1:24" ht="12.95" customHeight="1" x14ac:dyDescent="0.25">
      <c r="A1044" s="38">
        <v>1036</v>
      </c>
      <c r="B1044" s="43" t="s">
        <v>837</v>
      </c>
      <c r="C1044" s="44">
        <f t="shared" si="355"/>
        <v>9740.2999999999993</v>
      </c>
      <c r="D1044" s="44">
        <v>1130.4000000000001</v>
      </c>
      <c r="E1044" s="44">
        <v>7263.1</v>
      </c>
      <c r="F1044" s="44">
        <v>1346.8</v>
      </c>
      <c r="G1044" s="44">
        <f t="shared" si="356"/>
        <v>9947.2999999999993</v>
      </c>
      <c r="H1044" s="45">
        <v>1130.4000000000001</v>
      </c>
      <c r="I1044" s="45">
        <v>7470.1</v>
      </c>
      <c r="J1044" s="45">
        <v>1346.8</v>
      </c>
      <c r="K1044" s="44">
        <f t="shared" si="357"/>
        <v>9947.2999999999993</v>
      </c>
      <c r="L1044" s="45">
        <v>1130.4000000000001</v>
      </c>
      <c r="M1044" s="45">
        <v>7470.1</v>
      </c>
      <c r="N1044" s="46">
        <v>1346.8</v>
      </c>
      <c r="O1044" s="46">
        <f t="shared" si="358"/>
        <v>0</v>
      </c>
      <c r="P1044" s="46">
        <f t="shared" si="359"/>
        <v>0</v>
      </c>
      <c r="Q1044" s="46">
        <f t="shared" si="360"/>
        <v>0</v>
      </c>
      <c r="R1044" s="46">
        <f t="shared" si="361"/>
        <v>0</v>
      </c>
      <c r="S1044" s="46">
        <f t="shared" si="362"/>
        <v>100</v>
      </c>
      <c r="T1044" s="46">
        <f t="shared" si="363"/>
        <v>100</v>
      </c>
      <c r="U1044" s="46">
        <f t="shared" si="364"/>
        <v>100</v>
      </c>
      <c r="V1044" s="46">
        <f t="shared" si="365"/>
        <v>100</v>
      </c>
    </row>
    <row r="1045" spans="1:24" ht="12.95" customHeight="1" x14ac:dyDescent="0.25">
      <c r="A1045" s="38">
        <v>1037</v>
      </c>
      <c r="B1045" s="43" t="s">
        <v>838</v>
      </c>
      <c r="C1045" s="44">
        <f t="shared" si="355"/>
        <v>1482.3999999999999</v>
      </c>
      <c r="D1045" s="44">
        <v>1179.5999999999999</v>
      </c>
      <c r="E1045" s="44">
        <v>0</v>
      </c>
      <c r="F1045" s="44">
        <v>302.8</v>
      </c>
      <c r="G1045" s="44">
        <f t="shared" si="356"/>
        <v>1537.1</v>
      </c>
      <c r="H1045" s="45">
        <v>1179.5999999999999</v>
      </c>
      <c r="I1045" s="45">
        <v>0</v>
      </c>
      <c r="J1045" s="45">
        <v>357.5</v>
      </c>
      <c r="K1045" s="44">
        <f t="shared" si="357"/>
        <v>1537.1</v>
      </c>
      <c r="L1045" s="45">
        <v>1179.5999999999999</v>
      </c>
      <c r="M1045" s="45">
        <v>0</v>
      </c>
      <c r="N1045" s="46">
        <v>357.5</v>
      </c>
      <c r="O1045" s="46">
        <f t="shared" si="358"/>
        <v>0</v>
      </c>
      <c r="P1045" s="46">
        <f t="shared" si="359"/>
        <v>0</v>
      </c>
      <c r="Q1045" s="46">
        <f t="shared" si="360"/>
        <v>0</v>
      </c>
      <c r="R1045" s="46">
        <f t="shared" si="361"/>
        <v>0</v>
      </c>
      <c r="S1045" s="46">
        <f t="shared" si="362"/>
        <v>100</v>
      </c>
      <c r="T1045" s="46">
        <f t="shared" si="363"/>
        <v>100</v>
      </c>
      <c r="U1045" s="46">
        <f t="shared" si="364"/>
        <v>0</v>
      </c>
      <c r="V1045" s="46">
        <f t="shared" si="365"/>
        <v>100</v>
      </c>
    </row>
    <row r="1046" spans="1:24" ht="12.95" customHeight="1" x14ac:dyDescent="0.25">
      <c r="A1046" s="38">
        <v>1038</v>
      </c>
      <c r="B1046" s="43" t="s">
        <v>839</v>
      </c>
      <c r="C1046" s="44">
        <f t="shared" si="355"/>
        <v>2773.6000000000004</v>
      </c>
      <c r="D1046" s="44">
        <v>1018.9</v>
      </c>
      <c r="E1046" s="44">
        <v>1483.4</v>
      </c>
      <c r="F1046" s="44">
        <v>271.3</v>
      </c>
      <c r="G1046" s="44">
        <f t="shared" si="356"/>
        <v>2845.9</v>
      </c>
      <c r="H1046" s="45">
        <v>1018.9</v>
      </c>
      <c r="I1046" s="45">
        <v>1555.7</v>
      </c>
      <c r="J1046" s="45">
        <v>271.3</v>
      </c>
      <c r="K1046" s="44">
        <f t="shared" si="357"/>
        <v>2759.36</v>
      </c>
      <c r="L1046" s="45">
        <v>1018.9</v>
      </c>
      <c r="M1046" s="45">
        <v>1469.16</v>
      </c>
      <c r="N1046" s="46">
        <v>271.3</v>
      </c>
      <c r="O1046" s="46">
        <f t="shared" si="358"/>
        <v>-86.539999999999964</v>
      </c>
      <c r="P1046" s="46">
        <f t="shared" si="359"/>
        <v>0</v>
      </c>
      <c r="Q1046" s="46">
        <f t="shared" si="360"/>
        <v>-86.539999999999964</v>
      </c>
      <c r="R1046" s="46">
        <f t="shared" si="361"/>
        <v>0</v>
      </c>
      <c r="S1046" s="46">
        <f t="shared" si="362"/>
        <v>96.95913419304965</v>
      </c>
      <c r="T1046" s="46">
        <f t="shared" si="363"/>
        <v>100</v>
      </c>
      <c r="U1046" s="46">
        <f t="shared" si="364"/>
        <v>94.437230828565916</v>
      </c>
      <c r="V1046" s="46">
        <f t="shared" si="365"/>
        <v>100</v>
      </c>
    </row>
    <row r="1047" spans="1:24" ht="12.95" customHeight="1" x14ac:dyDescent="0.25">
      <c r="A1047" s="38">
        <v>1039</v>
      </c>
      <c r="B1047" s="43" t="s">
        <v>840</v>
      </c>
      <c r="C1047" s="44">
        <f t="shared" si="355"/>
        <v>9082.4</v>
      </c>
      <c r="D1047" s="44">
        <v>1511.2</v>
      </c>
      <c r="E1047" s="44">
        <v>6457.2</v>
      </c>
      <c r="F1047" s="44">
        <v>1114</v>
      </c>
      <c r="G1047" s="44">
        <f t="shared" si="356"/>
        <v>9402.7000000000007</v>
      </c>
      <c r="H1047" s="45">
        <v>1511.2</v>
      </c>
      <c r="I1047" s="45">
        <v>6708.4</v>
      </c>
      <c r="J1047" s="45">
        <v>1183.0999999999999</v>
      </c>
      <c r="K1047" s="44">
        <f t="shared" si="357"/>
        <v>9164.402399999999</v>
      </c>
      <c r="L1047" s="45">
        <v>1511.2</v>
      </c>
      <c r="M1047" s="45">
        <v>6470.1023999999998</v>
      </c>
      <c r="N1047" s="46">
        <v>1183.0999999999999</v>
      </c>
      <c r="O1047" s="46">
        <f t="shared" si="358"/>
        <v>-238.29760000000169</v>
      </c>
      <c r="P1047" s="46">
        <f t="shared" si="359"/>
        <v>0</v>
      </c>
      <c r="Q1047" s="46">
        <f t="shared" si="360"/>
        <v>-238.29759999999987</v>
      </c>
      <c r="R1047" s="46">
        <f t="shared" si="361"/>
        <v>0</v>
      </c>
      <c r="S1047" s="46">
        <f t="shared" si="362"/>
        <v>97.465647101364482</v>
      </c>
      <c r="T1047" s="46">
        <f t="shared" si="363"/>
        <v>100</v>
      </c>
      <c r="U1047" s="46">
        <f t="shared" si="364"/>
        <v>96.447772941386916</v>
      </c>
      <c r="V1047" s="46">
        <f t="shared" si="365"/>
        <v>100</v>
      </c>
    </row>
    <row r="1048" spans="1:24" ht="12.95" customHeight="1" x14ac:dyDescent="0.25">
      <c r="A1048" s="38">
        <v>1040</v>
      </c>
      <c r="B1048" s="43" t="s">
        <v>813</v>
      </c>
      <c r="C1048" s="44">
        <f t="shared" si="355"/>
        <v>85271.500000000015</v>
      </c>
      <c r="D1048" s="44">
        <v>4283.1000000000004</v>
      </c>
      <c r="E1048" s="44">
        <v>72248.100000000006</v>
      </c>
      <c r="F1048" s="44">
        <v>8740.2999999999993</v>
      </c>
      <c r="G1048" s="44">
        <f t="shared" si="356"/>
        <v>90922.500000000015</v>
      </c>
      <c r="H1048" s="45">
        <v>4283.1000000000004</v>
      </c>
      <c r="I1048" s="45">
        <v>77899.100000000006</v>
      </c>
      <c r="J1048" s="45">
        <v>8740.2999999999993</v>
      </c>
      <c r="K1048" s="44">
        <f t="shared" si="357"/>
        <v>90922.311300000016</v>
      </c>
      <c r="L1048" s="45">
        <v>4283.1000000000004</v>
      </c>
      <c r="M1048" s="45">
        <v>77898.911300000007</v>
      </c>
      <c r="N1048" s="46">
        <v>8740.2999999999993</v>
      </c>
      <c r="O1048" s="46">
        <f t="shared" si="358"/>
        <v>-0.18869999999878928</v>
      </c>
      <c r="P1048" s="46">
        <f t="shared" si="359"/>
        <v>0</v>
      </c>
      <c r="Q1048" s="46">
        <f t="shared" si="360"/>
        <v>-0.18869999999878928</v>
      </c>
      <c r="R1048" s="46">
        <f t="shared" si="361"/>
        <v>0</v>
      </c>
      <c r="S1048" s="46">
        <f t="shared" si="362"/>
        <v>99.999792460612056</v>
      </c>
      <c r="T1048" s="46">
        <f t="shared" si="363"/>
        <v>100</v>
      </c>
      <c r="U1048" s="46">
        <f t="shared" si="364"/>
        <v>99.999757763568525</v>
      </c>
      <c r="V1048" s="46">
        <f t="shared" si="365"/>
        <v>100</v>
      </c>
    </row>
    <row r="1049" spans="1:24" ht="12.95" customHeight="1" x14ac:dyDescent="0.25">
      <c r="A1049" s="38">
        <v>1041</v>
      </c>
      <c r="B1049" s="43" t="s">
        <v>841</v>
      </c>
      <c r="C1049" s="44">
        <f t="shared" si="355"/>
        <v>3708.6</v>
      </c>
      <c r="D1049" s="44">
        <v>1226.9000000000001</v>
      </c>
      <c r="E1049" s="44">
        <v>2060.1999999999998</v>
      </c>
      <c r="F1049" s="44">
        <v>421.5</v>
      </c>
      <c r="G1049" s="44">
        <f t="shared" si="356"/>
        <v>4020.2000000000003</v>
      </c>
      <c r="H1049" s="45">
        <v>1226.9000000000001</v>
      </c>
      <c r="I1049" s="45">
        <v>2371.8000000000002</v>
      </c>
      <c r="J1049" s="45">
        <v>421.5</v>
      </c>
      <c r="K1049" s="44">
        <f t="shared" si="357"/>
        <v>3906.5410000000002</v>
      </c>
      <c r="L1049" s="45">
        <v>1226.9000000000001</v>
      </c>
      <c r="M1049" s="45">
        <v>2258.1410000000001</v>
      </c>
      <c r="N1049" s="46">
        <v>421.5</v>
      </c>
      <c r="O1049" s="46">
        <f t="shared" si="358"/>
        <v>-113.65900000000011</v>
      </c>
      <c r="P1049" s="46">
        <f t="shared" si="359"/>
        <v>0</v>
      </c>
      <c r="Q1049" s="46">
        <f t="shared" si="360"/>
        <v>-113.65900000000011</v>
      </c>
      <c r="R1049" s="46">
        <f t="shared" si="361"/>
        <v>0</v>
      </c>
      <c r="S1049" s="46">
        <f t="shared" si="362"/>
        <v>97.172802348141886</v>
      </c>
      <c r="T1049" s="46">
        <f t="shared" si="363"/>
        <v>100</v>
      </c>
      <c r="U1049" s="46">
        <f t="shared" si="364"/>
        <v>95.207901172105565</v>
      </c>
      <c r="V1049" s="46">
        <f t="shared" si="365"/>
        <v>100</v>
      </c>
    </row>
    <row r="1050" spans="1:24" ht="12.95" customHeight="1" x14ac:dyDescent="0.25">
      <c r="A1050" s="38">
        <v>1042</v>
      </c>
      <c r="B1050" s="43" t="s">
        <v>842</v>
      </c>
      <c r="C1050" s="44">
        <f t="shared" si="355"/>
        <v>9115.8000000000011</v>
      </c>
      <c r="D1050" s="44">
        <v>1183.5</v>
      </c>
      <c r="E1050" s="44">
        <v>7106.6</v>
      </c>
      <c r="F1050" s="44">
        <v>825.7</v>
      </c>
      <c r="G1050" s="44">
        <f t="shared" si="356"/>
        <v>9467.1</v>
      </c>
      <c r="H1050" s="45">
        <v>1183.5</v>
      </c>
      <c r="I1050" s="45">
        <v>7379.6</v>
      </c>
      <c r="J1050" s="45">
        <v>904</v>
      </c>
      <c r="K1050" s="44">
        <f t="shared" si="357"/>
        <v>8939.8477000000003</v>
      </c>
      <c r="L1050" s="45">
        <v>1183.5</v>
      </c>
      <c r="M1050" s="45">
        <v>6852.3477000000003</v>
      </c>
      <c r="N1050" s="46">
        <v>904</v>
      </c>
      <c r="O1050" s="46">
        <f t="shared" si="358"/>
        <v>-527.2523000000001</v>
      </c>
      <c r="P1050" s="46">
        <f t="shared" si="359"/>
        <v>0</v>
      </c>
      <c r="Q1050" s="46">
        <f t="shared" si="360"/>
        <v>-527.2523000000001</v>
      </c>
      <c r="R1050" s="46">
        <f t="shared" si="361"/>
        <v>0</v>
      </c>
      <c r="S1050" s="46">
        <f t="shared" si="362"/>
        <v>94.430688383982414</v>
      </c>
      <c r="T1050" s="46">
        <f t="shared" si="363"/>
        <v>100</v>
      </c>
      <c r="U1050" s="46">
        <f t="shared" si="364"/>
        <v>92.85527264350371</v>
      </c>
      <c r="V1050" s="46">
        <f t="shared" si="365"/>
        <v>100</v>
      </c>
    </row>
    <row r="1051" spans="1:24" ht="12.95" customHeight="1" x14ac:dyDescent="0.25">
      <c r="A1051" s="38">
        <v>1043</v>
      </c>
      <c r="B1051" s="43" t="s">
        <v>843</v>
      </c>
      <c r="C1051" s="44">
        <f t="shared" si="355"/>
        <v>5918.5</v>
      </c>
      <c r="D1051" s="44">
        <v>1296.7</v>
      </c>
      <c r="E1051" s="44">
        <v>3689</v>
      </c>
      <c r="F1051" s="44">
        <v>932.8</v>
      </c>
      <c r="G1051" s="44">
        <f t="shared" si="356"/>
        <v>6133.2</v>
      </c>
      <c r="H1051" s="45">
        <v>1296.7</v>
      </c>
      <c r="I1051" s="45">
        <v>3840</v>
      </c>
      <c r="J1051" s="45">
        <v>996.5</v>
      </c>
      <c r="K1051" s="44">
        <f t="shared" si="357"/>
        <v>6131.1719000000003</v>
      </c>
      <c r="L1051" s="45">
        <v>1296.7</v>
      </c>
      <c r="M1051" s="45">
        <v>3837.9719</v>
      </c>
      <c r="N1051" s="46">
        <v>996.5</v>
      </c>
      <c r="O1051" s="46">
        <f t="shared" si="358"/>
        <v>-2.0280999999995402</v>
      </c>
      <c r="P1051" s="46">
        <f t="shared" si="359"/>
        <v>0</v>
      </c>
      <c r="Q1051" s="46">
        <f t="shared" si="360"/>
        <v>-2.0280999999999949</v>
      </c>
      <c r="R1051" s="46">
        <f t="shared" si="361"/>
        <v>0</v>
      </c>
      <c r="S1051" s="46">
        <f t="shared" si="362"/>
        <v>99.966932433313772</v>
      </c>
      <c r="T1051" s="46">
        <f t="shared" si="363"/>
        <v>100</v>
      </c>
      <c r="U1051" s="46">
        <f t="shared" si="364"/>
        <v>99.947184895833331</v>
      </c>
      <c r="V1051" s="46">
        <f t="shared" si="365"/>
        <v>100</v>
      </c>
    </row>
    <row r="1052" spans="1:24" ht="12.95" customHeight="1" x14ac:dyDescent="0.25">
      <c r="A1052" s="38">
        <v>1044</v>
      </c>
      <c r="B1052" s="43"/>
      <c r="C1052" s="44"/>
      <c r="D1052" s="44"/>
      <c r="E1052" s="44"/>
      <c r="F1052" s="44"/>
      <c r="G1052" s="44"/>
      <c r="H1052" s="45"/>
      <c r="I1052" s="45"/>
      <c r="J1052" s="45"/>
      <c r="K1052" s="45"/>
      <c r="L1052" s="45"/>
      <c r="M1052" s="45"/>
      <c r="N1052" s="46"/>
      <c r="O1052" s="46"/>
      <c r="P1052" s="46"/>
      <c r="Q1052" s="46"/>
      <c r="R1052" s="46"/>
      <c r="S1052" s="46"/>
      <c r="T1052" s="46"/>
      <c r="U1052" s="46"/>
      <c r="V1052" s="46"/>
    </row>
    <row r="1053" spans="1:24" s="10" customFormat="1" ht="12.95" customHeight="1" x14ac:dyDescent="0.25">
      <c r="A1053" s="38">
        <v>1045</v>
      </c>
      <c r="B1053" s="47" t="s">
        <v>844</v>
      </c>
      <c r="C1053" s="40">
        <f>SUM(D1053:F1053)</f>
        <v>855277.8</v>
      </c>
      <c r="D1053" s="40">
        <v>0</v>
      </c>
      <c r="E1053" s="40">
        <v>815301.3</v>
      </c>
      <c r="F1053" s="40">
        <v>39976.5</v>
      </c>
      <c r="G1053" s="40">
        <f>SUM(H1053:J1053)</f>
        <v>914207.6</v>
      </c>
      <c r="H1053" s="41">
        <v>0</v>
      </c>
      <c r="I1053" s="41">
        <v>869848.5</v>
      </c>
      <c r="J1053" s="41">
        <v>44359.1</v>
      </c>
      <c r="K1053" s="40">
        <f>SUM(L1053:N1053)</f>
        <v>908250.57880000002</v>
      </c>
      <c r="L1053" s="41">
        <v>0</v>
      </c>
      <c r="M1053" s="41">
        <v>863891.47880000004</v>
      </c>
      <c r="N1053" s="41">
        <v>44359.1</v>
      </c>
      <c r="O1053" s="41">
        <f>K1053-G1053</f>
        <v>-5957.0211999999592</v>
      </c>
      <c r="P1053" s="41">
        <f>L1053-H1053</f>
        <v>0</v>
      </c>
      <c r="Q1053" s="41">
        <f>M1053-I1053</f>
        <v>-5957.0211999999592</v>
      </c>
      <c r="R1053" s="41">
        <f>N1053-J1053</f>
        <v>0</v>
      </c>
      <c r="S1053" s="41">
        <f>IF(G1053=0,0,K1053/G1053*100)</f>
        <v>99.348395134759329</v>
      </c>
      <c r="T1053" s="41">
        <f>IF(H1053=0,0,L1053/H1053*100)</f>
        <v>0</v>
      </c>
      <c r="U1053" s="41">
        <f>IF(I1053=0,0,M1053/I1053*100)</f>
        <v>99.315165663905844</v>
      </c>
      <c r="V1053" s="41">
        <f>IF(J1053=0,0,N1053/J1053*100)</f>
        <v>100</v>
      </c>
      <c r="W1053" s="24"/>
      <c r="X1053" s="24"/>
    </row>
    <row r="1055" spans="1:24" ht="12.95" customHeight="1" x14ac:dyDescent="0.25">
      <c r="B1055" s="8" t="s">
        <v>873</v>
      </c>
    </row>
    <row r="1057" spans="1:24" s="11" customFormat="1" ht="47.45" customHeight="1" x14ac:dyDescent="0.25">
      <c r="A1057" s="12"/>
      <c r="B1057" s="49"/>
      <c r="C1057" s="49"/>
      <c r="D1057" s="49"/>
      <c r="E1057" s="34"/>
      <c r="F1057" s="49" t="s">
        <v>869</v>
      </c>
      <c r="G1057" s="49"/>
      <c r="H1057" s="37"/>
      <c r="I1057" s="20"/>
      <c r="J1057" s="21"/>
      <c r="K1057" s="21"/>
      <c r="L1057" s="21"/>
      <c r="M1057" s="34" t="s">
        <v>857</v>
      </c>
      <c r="N1057" s="21"/>
      <c r="P1057" s="21"/>
      <c r="Q1057" s="21"/>
      <c r="R1057" s="21"/>
      <c r="S1057" s="21"/>
      <c r="T1057" s="21"/>
      <c r="U1057" s="21"/>
      <c r="V1057" s="21"/>
      <c r="W1057" s="21"/>
      <c r="X1057" s="21"/>
    </row>
    <row r="1058" spans="1:24" s="11" customFormat="1" ht="47.45" customHeight="1" x14ac:dyDescent="0.25">
      <c r="A1058" s="12"/>
      <c r="B1058" s="49"/>
      <c r="C1058" s="49"/>
      <c r="D1058" s="49"/>
      <c r="E1058" s="34"/>
      <c r="F1058" s="49" t="s">
        <v>866</v>
      </c>
      <c r="G1058" s="49"/>
      <c r="H1058" s="49"/>
      <c r="I1058" s="37"/>
      <c r="J1058" s="21"/>
      <c r="K1058" s="21"/>
      <c r="L1058" s="21"/>
      <c r="M1058" s="34" t="s">
        <v>858</v>
      </c>
      <c r="N1058" s="21"/>
      <c r="O1058" s="34"/>
      <c r="P1058" s="21"/>
      <c r="Q1058" s="21"/>
      <c r="R1058" s="21"/>
      <c r="S1058" s="21"/>
      <c r="T1058" s="21"/>
      <c r="U1058" s="21"/>
      <c r="V1058" s="21"/>
      <c r="W1058" s="21"/>
      <c r="X1058" s="21"/>
    </row>
    <row r="1059" spans="1:24" s="11" customFormat="1" ht="47.45" customHeight="1" x14ac:dyDescent="0.25">
      <c r="A1059" s="36"/>
      <c r="B1059" s="49"/>
      <c r="C1059" s="49"/>
      <c r="D1059" s="49"/>
      <c r="E1059" s="34"/>
      <c r="F1059" s="49" t="s">
        <v>859</v>
      </c>
      <c r="G1059" s="49"/>
      <c r="H1059" s="37"/>
      <c r="I1059" s="37"/>
      <c r="J1059" s="21"/>
      <c r="K1059" s="21"/>
      <c r="L1059" s="21"/>
      <c r="M1059" s="48" t="s">
        <v>860</v>
      </c>
      <c r="N1059" s="48"/>
      <c r="O1059" s="48"/>
      <c r="P1059" s="48"/>
      <c r="Q1059" s="21"/>
      <c r="R1059" s="21"/>
      <c r="S1059" s="21"/>
      <c r="T1059" s="21"/>
      <c r="U1059" s="21"/>
      <c r="V1059" s="21"/>
      <c r="W1059" s="21"/>
      <c r="X1059" s="21"/>
    </row>
    <row r="1060" spans="1:24" s="11" customFormat="1" ht="47.45" customHeight="1" x14ac:dyDescent="0.25">
      <c r="A1060" s="12"/>
      <c r="B1060" s="49"/>
      <c r="C1060" s="49"/>
      <c r="D1060" s="49"/>
      <c r="E1060" s="34"/>
      <c r="F1060" s="49" t="s">
        <v>870</v>
      </c>
      <c r="G1060" s="49"/>
      <c r="H1060" s="49"/>
      <c r="I1060" s="49"/>
      <c r="J1060" s="37"/>
      <c r="K1060" s="21"/>
      <c r="L1060" s="21"/>
      <c r="M1060" s="48" t="s">
        <v>861</v>
      </c>
      <c r="N1060" s="48"/>
      <c r="O1060" s="34"/>
      <c r="P1060" s="34"/>
      <c r="Q1060" s="21"/>
      <c r="R1060" s="21"/>
      <c r="S1060" s="21"/>
      <c r="T1060" s="21"/>
      <c r="U1060" s="21"/>
      <c r="V1060" s="21"/>
      <c r="W1060" s="21"/>
      <c r="X1060" s="21"/>
    </row>
    <row r="1061" spans="1:24" s="11" customFormat="1" ht="47.45" customHeight="1" x14ac:dyDescent="0.25">
      <c r="A1061" s="12"/>
      <c r="B1061" s="49"/>
      <c r="C1061" s="49"/>
      <c r="D1061" s="49"/>
      <c r="E1061" s="34"/>
      <c r="F1061" s="49" t="s">
        <v>871</v>
      </c>
      <c r="G1061" s="49"/>
      <c r="H1061" s="49"/>
      <c r="I1061" s="37"/>
      <c r="J1061" s="21"/>
      <c r="K1061" s="21"/>
      <c r="L1061" s="21"/>
      <c r="M1061" s="48" t="s">
        <v>862</v>
      </c>
      <c r="N1061" s="48"/>
      <c r="Q1061" s="21"/>
      <c r="R1061" s="21"/>
      <c r="S1061" s="21"/>
      <c r="T1061" s="21"/>
      <c r="U1061" s="21"/>
      <c r="V1061" s="21"/>
      <c r="W1061" s="21"/>
      <c r="X1061" s="21"/>
    </row>
    <row r="1062" spans="1:24" s="11" customFormat="1" ht="47.45" customHeight="1" x14ac:dyDescent="0.25">
      <c r="A1062" s="36"/>
      <c r="B1062" s="49"/>
      <c r="C1062" s="49"/>
      <c r="D1062" s="49"/>
      <c r="E1062" s="34"/>
      <c r="F1062" s="49" t="s">
        <v>863</v>
      </c>
      <c r="G1062" s="49"/>
      <c r="H1062" s="49"/>
      <c r="I1062" s="37"/>
      <c r="J1062" s="21"/>
      <c r="K1062" s="21"/>
      <c r="L1062" s="21"/>
      <c r="M1062" s="34" t="s">
        <v>864</v>
      </c>
      <c r="N1062" s="21"/>
      <c r="P1062" s="21"/>
      <c r="Q1062" s="21"/>
      <c r="R1062" s="21"/>
      <c r="S1062" s="21"/>
      <c r="T1062" s="21"/>
      <c r="U1062" s="21"/>
      <c r="V1062" s="21"/>
      <c r="W1062" s="21"/>
      <c r="X1062" s="21"/>
    </row>
    <row r="1063" spans="1:24" s="11" customFormat="1" ht="47.45" customHeight="1" x14ac:dyDescent="0.25">
      <c r="A1063" s="12"/>
      <c r="B1063" s="52"/>
      <c r="C1063" s="52"/>
      <c r="D1063" s="52"/>
      <c r="E1063" s="34"/>
      <c r="F1063" s="49" t="s">
        <v>872</v>
      </c>
      <c r="G1063" s="49"/>
      <c r="H1063" s="37"/>
      <c r="I1063" s="20"/>
      <c r="J1063" s="21"/>
      <c r="K1063" s="21"/>
      <c r="L1063" s="21"/>
      <c r="M1063" s="48" t="s">
        <v>865</v>
      </c>
      <c r="N1063" s="48"/>
      <c r="Q1063" s="21"/>
      <c r="R1063" s="21"/>
      <c r="S1063" s="21"/>
      <c r="T1063" s="21"/>
      <c r="U1063" s="21"/>
      <c r="V1063" s="21"/>
      <c r="W1063" s="21"/>
      <c r="X1063" s="21"/>
    </row>
    <row r="1064" spans="1:24" ht="12.95" customHeight="1" x14ac:dyDescent="0.25">
      <c r="A1064" s="13"/>
      <c r="B1064" s="51"/>
      <c r="C1064" s="51"/>
      <c r="D1064" s="51"/>
      <c r="E1064" s="35"/>
      <c r="F1064" s="15"/>
      <c r="G1064" s="15"/>
      <c r="H1064" s="15"/>
      <c r="I1064" s="15"/>
    </row>
    <row r="1065" spans="1:24" ht="12.95" customHeight="1" x14ac:dyDescent="0.25">
      <c r="B1065" s="51"/>
      <c r="C1065" s="51"/>
      <c r="D1065" s="51"/>
    </row>
  </sheetData>
  <mergeCells count="42">
    <mergeCell ref="C2:R2"/>
    <mergeCell ref="B1059:D1059"/>
    <mergeCell ref="B1062:D1062"/>
    <mergeCell ref="A4:A7"/>
    <mergeCell ref="B4:B7"/>
    <mergeCell ref="O4:V4"/>
    <mergeCell ref="O5:R5"/>
    <mergeCell ref="S5:V5"/>
    <mergeCell ref="G6:G7"/>
    <mergeCell ref="K6:K7"/>
    <mergeCell ref="O6:O7"/>
    <mergeCell ref="S6:S7"/>
    <mergeCell ref="H6:J6"/>
    <mergeCell ref="L6:N6"/>
    <mergeCell ref="P6:R6"/>
    <mergeCell ref="M1061:N1061"/>
    <mergeCell ref="S1:V1"/>
    <mergeCell ref="O1059:P1059"/>
    <mergeCell ref="B1064:D1064"/>
    <mergeCell ref="B1065:D1065"/>
    <mergeCell ref="B1063:D1063"/>
    <mergeCell ref="B1060:D1060"/>
    <mergeCell ref="B1061:D1061"/>
    <mergeCell ref="C4:F5"/>
    <mergeCell ref="D6:F6"/>
    <mergeCell ref="C6:C7"/>
    <mergeCell ref="B1057:D1057"/>
    <mergeCell ref="B1058:D1058"/>
    <mergeCell ref="T6:V6"/>
    <mergeCell ref="I1:J1"/>
    <mergeCell ref="G4:J5"/>
    <mergeCell ref="K4:N5"/>
    <mergeCell ref="M1063:N1063"/>
    <mergeCell ref="F1057:G1057"/>
    <mergeCell ref="F1058:H1058"/>
    <mergeCell ref="F1059:G1059"/>
    <mergeCell ref="M1059:N1059"/>
    <mergeCell ref="F1060:I1060"/>
    <mergeCell ref="M1060:N1060"/>
    <mergeCell ref="F1061:H1061"/>
    <mergeCell ref="F1062:H1062"/>
    <mergeCell ref="F1063:G1063"/>
  </mergeCells>
  <printOptions horizontalCentered="1"/>
  <pageMargins left="0.39370078740157483" right="0" top="0.19685039370078741" bottom="0.39370078740157483" header="0" footer="0.11811023622047245"/>
  <pageSetup paperSize="8" scale="74" fitToHeight="0" pageOrder="overThenDown" orientation="landscape" r:id="rId1"/>
  <headerFooter>
    <oddFooter>&amp;R&amp;P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1</vt:lpstr>
      <vt:lpstr>'F 1'!Заголовки_для_печати</vt:lpstr>
      <vt:lpstr>'F 1'!Область_печати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stratulate</dc:creator>
  <cp:lastModifiedBy>Belaia, Diana</cp:lastModifiedBy>
  <cp:lastPrinted>2024-04-10T10:55:38Z</cp:lastPrinted>
  <dcterms:created xsi:type="dcterms:W3CDTF">2017-02-14T12:04:57Z</dcterms:created>
  <dcterms:modified xsi:type="dcterms:W3CDTF">2024-05-17T05:15:26Z</dcterms:modified>
</cp:coreProperties>
</file>